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firstSheet="1" activeTab="2"/>
  </bookViews>
  <sheets>
    <sheet name="男子結果" sheetId="1" r:id="rId1"/>
    <sheet name="男子1部" sheetId="2" r:id="rId2"/>
    <sheet name="男子2部" sheetId="3" r:id="rId3"/>
    <sheet name="男子3部 " sheetId="4" r:id="rId4"/>
    <sheet name="男子4部 " sheetId="5" r:id="rId5"/>
    <sheet name="男子5部" sheetId="6" r:id="rId6"/>
    <sheet name="男子入替戦" sheetId="7" r:id="rId7"/>
  </sheets>
  <definedNames>
    <definedName name="_xlnm.Print_Area" localSheetId="1">'男子1部'!$A$1:$O$50</definedName>
    <definedName name="_xlnm.Print_Area" localSheetId="2">'男子2部'!$A$1:$O$50</definedName>
    <definedName name="_xlnm.Print_Area" localSheetId="3">'男子3部 '!$A$1:$O$50</definedName>
    <definedName name="_xlnm.Print_Area" localSheetId="4">'男子4部 '!$A$1:$O$50</definedName>
    <definedName name="_xlnm.Print_Area" localSheetId="5">'男子5部'!$A$1:$O$111</definedName>
    <definedName name="_xlnm.Print_Area" localSheetId="6">'男子入替戦'!$A$1:$O$38</definedName>
  </definedNames>
  <calcPr calcMode="manual" fullCalcOnLoad="1"/>
</workbook>
</file>

<file path=xl/sharedStrings.xml><?xml version="1.0" encoding="utf-8"?>
<sst xmlns="http://schemas.openxmlformats.org/spreadsheetml/2006/main" count="3942" uniqueCount="914">
  <si>
    <t>第１戦</t>
  </si>
  <si>
    <t>九州共立大学</t>
  </si>
  <si>
    <t>ー</t>
  </si>
  <si>
    <t>D1</t>
  </si>
  <si>
    <t>D2</t>
  </si>
  <si>
    <t>D3</t>
  </si>
  <si>
    <t>S1</t>
  </si>
  <si>
    <t>S2</t>
  </si>
  <si>
    <t>S3</t>
  </si>
  <si>
    <t>S4</t>
  </si>
  <si>
    <t>S5</t>
  </si>
  <si>
    <t>S6</t>
  </si>
  <si>
    <t>第2戦</t>
  </si>
  <si>
    <t>第3戦</t>
  </si>
  <si>
    <t>福岡大学</t>
  </si>
  <si>
    <t>○</t>
  </si>
  <si>
    <t>×</t>
  </si>
  <si>
    <t>鹿児島大学</t>
  </si>
  <si>
    <t>九州大学</t>
  </si>
  <si>
    <t>佐賀大学</t>
  </si>
  <si>
    <t>ー</t>
  </si>
  <si>
    <t>鹿屋体育大学</t>
  </si>
  <si>
    <t>D1</t>
  </si>
  <si>
    <t>S1</t>
  </si>
  <si>
    <t>S1</t>
  </si>
  <si>
    <t>D1</t>
  </si>
  <si>
    <t>S1</t>
  </si>
  <si>
    <t>長崎国際大学</t>
  </si>
  <si>
    <t>熊本大学</t>
  </si>
  <si>
    <t>熊本学園大学</t>
  </si>
  <si>
    <t>九州産業大学</t>
  </si>
  <si>
    <t>長崎大学</t>
  </si>
  <si>
    <t>鹿児島国際大学</t>
  </si>
  <si>
    <t>大分大学</t>
  </si>
  <si>
    <t>西南学院大学</t>
  </si>
  <si>
    <t>福岡教育大学</t>
  </si>
  <si>
    <t>沖縄国際大学</t>
  </si>
  <si>
    <t>熊本県立大学</t>
  </si>
  <si>
    <t>近畿大学産業理工学部</t>
  </si>
  <si>
    <t>久留米大学</t>
  </si>
  <si>
    <t>北九州市立大学</t>
  </si>
  <si>
    <t>立命館アジア太平洋大学</t>
  </si>
  <si>
    <t>宮崎大学</t>
  </si>
  <si>
    <t>九州工業大学</t>
  </si>
  <si>
    <t>九州工業大学情報工学部</t>
  </si>
  <si>
    <t>崇城大学</t>
  </si>
  <si>
    <t>○</t>
  </si>
  <si>
    <t>×</t>
  </si>
  <si>
    <t>1R</t>
  </si>
  <si>
    <t>QF</t>
  </si>
  <si>
    <t>1部2部入替戦</t>
  </si>
  <si>
    <t>2部3部入替戦</t>
  </si>
  <si>
    <t>3部4部入替戦</t>
  </si>
  <si>
    <t>4部5部入替戦</t>
  </si>
  <si>
    <t>1部</t>
  </si>
  <si>
    <t>2部4位</t>
  </si>
  <si>
    <t>2部1位</t>
  </si>
  <si>
    <t>3部1位</t>
  </si>
  <si>
    <t>3部4位</t>
  </si>
  <si>
    <t>4部1位</t>
  </si>
  <si>
    <t>4部4位</t>
  </si>
  <si>
    <t>5部1位</t>
  </si>
  <si>
    <t>男子：１部リーグ</t>
  </si>
  <si>
    <t>チーム名</t>
  </si>
  <si>
    <t>勝敗</t>
  </si>
  <si>
    <t>順位</t>
  </si>
  <si>
    <t>Ｄ：</t>
  </si>
  <si>
    <t>-</t>
  </si>
  <si>
    <t>-</t>
  </si>
  <si>
    <t>0</t>
  </si>
  <si>
    <t>Ｓ：</t>
  </si>
  <si>
    <t>Ｔ：</t>
  </si>
  <si>
    <t>0</t>
  </si>
  <si>
    <t>男子：2部リーグ</t>
  </si>
  <si>
    <t>-</t>
  </si>
  <si>
    <t>男子：3部リーグ</t>
  </si>
  <si>
    <t>1</t>
  </si>
  <si>
    <t>男子：4部リーグ</t>
  </si>
  <si>
    <t>3</t>
  </si>
  <si>
    <t>沖縄国際大学</t>
  </si>
  <si>
    <t>熊本県立大学</t>
  </si>
  <si>
    <t>久留米大学</t>
  </si>
  <si>
    <t>北九州市立大学</t>
  </si>
  <si>
    <t>宮崎大学</t>
  </si>
  <si>
    <t>崇城大学</t>
  </si>
  <si>
    <t>平成27年度全日本大学対抗テニス王座決定試合九州地区予選</t>
  </si>
  <si>
    <t>男子リーグ入替戦</t>
  </si>
  <si>
    <t>男子1部リーグ</t>
  </si>
  <si>
    <t>男子2部リーグ</t>
  </si>
  <si>
    <t>男子3部リーグ</t>
  </si>
  <si>
    <t>男子4部リーグ</t>
  </si>
  <si>
    <t>男子5部トーナメント</t>
  </si>
  <si>
    <t>男子：５部トーナメント</t>
  </si>
  <si>
    <t>長崎国際大学</t>
  </si>
  <si>
    <t>男子1部・2部入替戦</t>
  </si>
  <si>
    <t>0</t>
  </si>
  <si>
    <t/>
  </si>
  <si>
    <t>男子3部・4部入替戦</t>
  </si>
  <si>
    <t>男子4部・5部入替戦</t>
  </si>
  <si>
    <t>男子2部・3部入替戦</t>
  </si>
  <si>
    <t>＊</t>
  </si>
  <si>
    <t>＊</t>
  </si>
  <si>
    <t>平成28年度全日本大学対抗テニス王座決定試合九州地区予選</t>
  </si>
  <si>
    <t>北村翔平</t>
  </si>
  <si>
    <t>森脇亮太</t>
  </si>
  <si>
    <t>林大地</t>
  </si>
  <si>
    <t>吉松瑞生</t>
  </si>
  <si>
    <t>宇野敦也</t>
  </si>
  <si>
    <t>岩永信也</t>
  </si>
  <si>
    <t>藤田尚也</t>
  </si>
  <si>
    <t>岡村浩太</t>
  </si>
  <si>
    <t>青木駿弥</t>
  </si>
  <si>
    <t>里見大河</t>
  </si>
  <si>
    <t>谷村嘉紀</t>
  </si>
  <si>
    <t>0</t>
  </si>
  <si>
    <t>佐賀大学</t>
  </si>
  <si>
    <t>-</t>
  </si>
  <si>
    <t>1</t>
  </si>
  <si>
    <t>坂本悠輔</t>
  </si>
  <si>
    <t>眞崎冬惟</t>
  </si>
  <si>
    <t>佐藤健太郎</t>
  </si>
  <si>
    <t>杉谷和馬</t>
  </si>
  <si>
    <t>森征太朗</t>
  </si>
  <si>
    <t>田口和典</t>
  </si>
  <si>
    <t>鬼武優太</t>
  </si>
  <si>
    <t>西村大誠</t>
  </si>
  <si>
    <t>本田優</t>
  </si>
  <si>
    <t>藤浪功</t>
  </si>
  <si>
    <t>柳井大貴</t>
  </si>
  <si>
    <t>後藤寿也</t>
  </si>
  <si>
    <t>木田浩貴</t>
  </si>
  <si>
    <t>江頭奏匠</t>
  </si>
  <si>
    <t>野村泰斗</t>
  </si>
  <si>
    <t>中原吏音</t>
  </si>
  <si>
    <t>日隈瑞貴</t>
  </si>
  <si>
    <t>加藤竜太</t>
  </si>
  <si>
    <t>久芳大空</t>
  </si>
  <si>
    <t>飯田貴大</t>
  </si>
  <si>
    <t>藤沢浩輝</t>
  </si>
  <si>
    <t>村山颯太</t>
  </si>
  <si>
    <t>北条武</t>
  </si>
  <si>
    <t>福本晃</t>
  </si>
  <si>
    <t>石井明</t>
  </si>
  <si>
    <t>松尾三太</t>
  </si>
  <si>
    <t>中原健太</t>
  </si>
  <si>
    <t>成瀬弘樹</t>
  </si>
  <si>
    <t>松尾かあん</t>
  </si>
  <si>
    <t>鈴木拓斗</t>
  </si>
  <si>
    <t>岡野裕樹</t>
  </si>
  <si>
    <t>上杉旬生</t>
  </si>
  <si>
    <t>山崎晃平</t>
  </si>
  <si>
    <t>山田尚正</t>
  </si>
  <si>
    <t>高木隆英</t>
  </si>
  <si>
    <t>賀川拓也</t>
  </si>
  <si>
    <t>成松智希</t>
  </si>
  <si>
    <t>礒部峻</t>
  </si>
  <si>
    <t>田中亮大</t>
  </si>
  <si>
    <t>笛木理津也</t>
  </si>
  <si>
    <t>東大翔</t>
  </si>
  <si>
    <t>篠原滉平</t>
  </si>
  <si>
    <t>今村優悟</t>
  </si>
  <si>
    <t>中島弘陽</t>
  </si>
  <si>
    <t>岡崎勇都</t>
  </si>
  <si>
    <t>福原建次郎</t>
  </si>
  <si>
    <t>松尾俊太郎</t>
  </si>
  <si>
    <t>紀隆貴</t>
  </si>
  <si>
    <t>久貝太一</t>
  </si>
  <si>
    <t>馬越健太</t>
  </si>
  <si>
    <t>井上諒風</t>
  </si>
  <si>
    <t>亀井貴之</t>
  </si>
  <si>
    <t>米田伊織</t>
  </si>
  <si>
    <t>高野仁志</t>
  </si>
  <si>
    <t>鹿屋体育大学</t>
  </si>
  <si>
    <t>〇</t>
  </si>
  <si>
    <t>〇</t>
  </si>
  <si>
    <t>〇</t>
  </si>
  <si>
    <t>×</t>
  </si>
  <si>
    <t>○</t>
  </si>
  <si>
    <t>×</t>
  </si>
  <si>
    <t>○</t>
  </si>
  <si>
    <t>上甲修平</t>
  </si>
  <si>
    <t>今平拓郎</t>
  </si>
  <si>
    <t>_xD842__xDFB7_田大晃</t>
  </si>
  <si>
    <t>二子石哲也</t>
  </si>
  <si>
    <t>村上孝利</t>
  </si>
  <si>
    <t>佐藤卓哉</t>
  </si>
  <si>
    <t>酒井優</t>
  </si>
  <si>
    <t>林駿汰</t>
  </si>
  <si>
    <t>敷田慎太郎</t>
  </si>
  <si>
    <t>國安晃弘</t>
  </si>
  <si>
    <t>田中雅士</t>
  </si>
  <si>
    <t>雪麟太郎</t>
  </si>
  <si>
    <t>中島大佑</t>
  </si>
  <si>
    <t>中村充宏</t>
  </si>
  <si>
    <t>杉本和音</t>
  </si>
  <si>
    <t>田中良弥</t>
  </si>
  <si>
    <t>岡本龍樹</t>
  </si>
  <si>
    <t>林田泰起</t>
  </si>
  <si>
    <t>木戸　雄介</t>
  </si>
  <si>
    <t>松永　和樹</t>
  </si>
  <si>
    <t>市丸　龍</t>
  </si>
  <si>
    <t>安部　駿志</t>
  </si>
  <si>
    <t>中村　正太</t>
  </si>
  <si>
    <t>西村　俊希</t>
  </si>
  <si>
    <t>早川　綾斗</t>
  </si>
  <si>
    <t>藤井　敦史</t>
  </si>
  <si>
    <t>平松　嵩貴</t>
  </si>
  <si>
    <t>野辺　陸央</t>
  </si>
  <si>
    <t>久米　修哉</t>
  </si>
  <si>
    <t>佐藤　朋晃</t>
  </si>
  <si>
    <t>阿南　壮一郎</t>
  </si>
  <si>
    <t>井田　悠介</t>
  </si>
  <si>
    <t>西川　颯帆</t>
  </si>
  <si>
    <t>天本　拓也</t>
  </si>
  <si>
    <t>古川　勇真</t>
  </si>
  <si>
    <t>指山隼也</t>
  </si>
  <si>
    <t>山崎　泰輔</t>
  </si>
  <si>
    <t>佐野　航也</t>
  </si>
  <si>
    <t>永井慶人</t>
  </si>
  <si>
    <t>三宅敦也</t>
  </si>
  <si>
    <t>徳永晃大</t>
  </si>
  <si>
    <t>渡部理久</t>
  </si>
  <si>
    <t>板井公孝</t>
  </si>
  <si>
    <t>坂田拳史</t>
  </si>
  <si>
    <t>阿部智之</t>
  </si>
  <si>
    <t>増田陽太郎</t>
  </si>
  <si>
    <t>増留侑真</t>
  </si>
  <si>
    <t>宇都一真</t>
  </si>
  <si>
    <t>高山祐輝</t>
  </si>
  <si>
    <t>大倉克宏</t>
  </si>
  <si>
    <t>本田龍生</t>
  </si>
  <si>
    <t>山下貴輝</t>
  </si>
  <si>
    <t>木本貴大</t>
  </si>
  <si>
    <t>齋藤光太朗</t>
  </si>
  <si>
    <t>深川敬弘</t>
  </si>
  <si>
    <t>石井透依</t>
  </si>
  <si>
    <t>蕗谷峻平</t>
  </si>
  <si>
    <t>恒吉祐成</t>
  </si>
  <si>
    <t>小田原洋一</t>
  </si>
  <si>
    <t>中村遼平</t>
  </si>
  <si>
    <t>平原涼太郎</t>
  </si>
  <si>
    <t>豊村兼伍</t>
  </si>
  <si>
    <t>水上雄太</t>
  </si>
  <si>
    <t>中村厚太</t>
  </si>
  <si>
    <t>佐藤逸文</t>
  </si>
  <si>
    <t>宮伸大朗</t>
  </si>
  <si>
    <t>岡部航大</t>
  </si>
  <si>
    <t>ret</t>
  </si>
  <si>
    <t>三野翔</t>
  </si>
  <si>
    <t>東川竜也</t>
  </si>
  <si>
    <t>白石廉</t>
  </si>
  <si>
    <t>奥山晃大</t>
  </si>
  <si>
    <t>村山侃生</t>
  </si>
  <si>
    <t>嘉村拓海</t>
  </si>
  <si>
    <t>南功大郎</t>
  </si>
  <si>
    <t>吉野淳</t>
  </si>
  <si>
    <t>近江啓紀</t>
  </si>
  <si>
    <t>多田健大朗</t>
  </si>
  <si>
    <t>山田高大</t>
  </si>
  <si>
    <t>村田辰徳</t>
  </si>
  <si>
    <t>木下啓也</t>
  </si>
  <si>
    <t>田中奏</t>
  </si>
  <si>
    <t>松隈共紘</t>
  </si>
  <si>
    <t>中山大輝</t>
  </si>
  <si>
    <t>松元駿</t>
  </si>
  <si>
    <t>渡辺晧太</t>
  </si>
  <si>
    <t>田川佑弥</t>
  </si>
  <si>
    <t>本将幸</t>
  </si>
  <si>
    <t>梶本晃太</t>
  </si>
  <si>
    <t>村本雄基</t>
  </si>
  <si>
    <t>岩永魁</t>
  </si>
  <si>
    <t>濱本祐輝</t>
  </si>
  <si>
    <t>林宏樹</t>
  </si>
  <si>
    <t>田中誠也</t>
  </si>
  <si>
    <t>早田侑平</t>
  </si>
  <si>
    <t>田中元康</t>
  </si>
  <si>
    <t>前田一穂</t>
  </si>
  <si>
    <t>片山太智</t>
  </si>
  <si>
    <t>村田一樹</t>
  </si>
  <si>
    <t>石木克裕</t>
  </si>
  <si>
    <t>大石一慶</t>
  </si>
  <si>
    <t>白川雄介</t>
  </si>
  <si>
    <t>松中脩</t>
  </si>
  <si>
    <t>豊國廉太</t>
  </si>
  <si>
    <t>田邉悠介</t>
  </si>
  <si>
    <t>三好亮平</t>
  </si>
  <si>
    <t>熊谷卓真</t>
  </si>
  <si>
    <t>伊南佳祐</t>
  </si>
  <si>
    <t>山本昂</t>
  </si>
  <si>
    <t>中野拓</t>
  </si>
  <si>
    <t>橋本真</t>
  </si>
  <si>
    <t>源大樹</t>
  </si>
  <si>
    <t>首藤慎之介</t>
  </si>
  <si>
    <t>出口資門</t>
  </si>
  <si>
    <t>武藤裕希</t>
  </si>
  <si>
    <t>西中隆志郎</t>
  </si>
  <si>
    <t>和泉貴充</t>
  </si>
  <si>
    <t>木村智成</t>
  </si>
  <si>
    <t>宮脇勇輔</t>
  </si>
  <si>
    <t>竹原瑞樹</t>
  </si>
  <si>
    <t>○</t>
  </si>
  <si>
    <t>D1</t>
  </si>
  <si>
    <t>×</t>
  </si>
  <si>
    <t>白水真澄</t>
  </si>
  <si>
    <t>大久保輝</t>
  </si>
  <si>
    <t>青山嘉宏</t>
  </si>
  <si>
    <t>山之内大空</t>
  </si>
  <si>
    <t>九州産業大学</t>
  </si>
  <si>
    <t>ー</t>
  </si>
  <si>
    <t>大分大学</t>
  </si>
  <si>
    <t>下之薗直樹</t>
  </si>
  <si>
    <t>西上尚志</t>
  </si>
  <si>
    <t>伊藤慎也</t>
  </si>
  <si>
    <t>大田駿介</t>
  </si>
  <si>
    <t>荒川哲脩</t>
  </si>
  <si>
    <t>東侑磨</t>
  </si>
  <si>
    <t>小柳亮太</t>
  </si>
  <si>
    <t>鎌田健史</t>
  </si>
  <si>
    <t>上村広大</t>
  </si>
  <si>
    <t>出水遼磨</t>
  </si>
  <si>
    <t>池永悠祐</t>
  </si>
  <si>
    <t>谷川慎</t>
  </si>
  <si>
    <t>有川敬弘</t>
  </si>
  <si>
    <t>藤井勇作</t>
  </si>
  <si>
    <t>前田啓佑</t>
  </si>
  <si>
    <t>大塚貴大</t>
  </si>
  <si>
    <t>川崎雅</t>
  </si>
  <si>
    <t>清宗平</t>
  </si>
  <si>
    <t>川崎正博</t>
  </si>
  <si>
    <t>前川創</t>
  </si>
  <si>
    <t>東雅大</t>
  </si>
  <si>
    <t>森直人</t>
  </si>
  <si>
    <t>北川竜一</t>
  </si>
  <si>
    <t>大山峻平</t>
  </si>
  <si>
    <t>安田翔希</t>
  </si>
  <si>
    <t>田中清之介</t>
  </si>
  <si>
    <t>佐藤航平</t>
  </si>
  <si>
    <t>小野綾太</t>
  </si>
  <si>
    <t>迫田幸大</t>
  </si>
  <si>
    <t>関皇紀</t>
  </si>
  <si>
    <t>高橋啓太</t>
  </si>
  <si>
    <t>加世堂有</t>
  </si>
  <si>
    <t>中堀拓哉</t>
  </si>
  <si>
    <t>末廣義勝</t>
  </si>
  <si>
    <t>山口太一</t>
  </si>
  <si>
    <t>藤崎逹也</t>
  </si>
  <si>
    <t>川島雄太</t>
  </si>
  <si>
    <t>外尾直人</t>
  </si>
  <si>
    <t>松本健友</t>
  </si>
  <si>
    <t>保田将希</t>
  </si>
  <si>
    <t>岩下司</t>
  </si>
  <si>
    <t>藤瀬柊斗</t>
  </si>
  <si>
    <t>薬師寺駿</t>
  </si>
  <si>
    <t>金子亮太</t>
  </si>
  <si>
    <t>谷口達哉</t>
  </si>
  <si>
    <t>渡邊翔太</t>
  </si>
  <si>
    <t>柏本大知</t>
  </si>
  <si>
    <t>谷本心太朗</t>
  </si>
  <si>
    <t>古宮大樹</t>
  </si>
  <si>
    <t>鶴丸範和</t>
  </si>
  <si>
    <t>小山天斗</t>
  </si>
  <si>
    <t>秀島伸太郎</t>
  </si>
  <si>
    <t>仁禮佑樹</t>
  </si>
  <si>
    <t>平成28年度全日本大学対抗テニス王座決定試合九州地域予選</t>
  </si>
  <si>
    <t>材木力</t>
  </si>
  <si>
    <t>石崎将太</t>
  </si>
  <si>
    <t>内田大喜</t>
  </si>
  <si>
    <t>真崎涼</t>
  </si>
  <si>
    <t>永松直輝</t>
  </si>
  <si>
    <t>吉井湧哉</t>
  </si>
  <si>
    <t>西洋一郎</t>
  </si>
  <si>
    <t>赤司弘実</t>
  </si>
  <si>
    <t>荒川弘樹</t>
  </si>
  <si>
    <t>岩村優太</t>
  </si>
  <si>
    <t>中嶋晋作</t>
  </si>
  <si>
    <t>旗生幸玄</t>
  </si>
  <si>
    <t>小湊健太</t>
  </si>
  <si>
    <t>築城聖弥</t>
  </si>
  <si>
    <t>野田武志</t>
  </si>
  <si>
    <t>唐津泰輝</t>
  </si>
  <si>
    <t>川棚康成</t>
  </si>
  <si>
    <t>久留米大学</t>
  </si>
  <si>
    <t>鮫島光喜</t>
  </si>
  <si>
    <t>戸嶋大介</t>
  </si>
  <si>
    <t>天野源也</t>
  </si>
  <si>
    <t>三上能慶</t>
  </si>
  <si>
    <t>吉満亮希</t>
  </si>
  <si>
    <t>境田祐輔</t>
  </si>
  <si>
    <t>宇佐美交機</t>
  </si>
  <si>
    <t>村上大輝</t>
  </si>
  <si>
    <t>近藤暢宏</t>
  </si>
  <si>
    <t>榊啓吾</t>
  </si>
  <si>
    <t>谷口健太</t>
  </si>
  <si>
    <t>内山雄生</t>
  </si>
  <si>
    <t>角田智哉</t>
  </si>
  <si>
    <t>中野竜来</t>
  </si>
  <si>
    <t>田中光貴</t>
  </si>
  <si>
    <t>吉原誠哉</t>
  </si>
  <si>
    <t>永松遼大</t>
  </si>
  <si>
    <t>吉井浩生</t>
  </si>
  <si>
    <t>佐藤麟大</t>
  </si>
  <si>
    <t>福岡工業大学</t>
  </si>
  <si>
    <t>吉田裕行</t>
  </si>
  <si>
    <t>岡野泰貴</t>
  </si>
  <si>
    <t>泉田惇友</t>
  </si>
  <si>
    <t>吉田成帆</t>
  </si>
  <si>
    <t>与那城徹聖</t>
  </si>
  <si>
    <t>時任大成</t>
  </si>
  <si>
    <t>玉城宏樹</t>
  </si>
  <si>
    <t>松尾洋幸</t>
  </si>
  <si>
    <t>我那覇亮</t>
  </si>
  <si>
    <t>喜屋武泰成</t>
  </si>
  <si>
    <t>琉球大学</t>
  </si>
  <si>
    <t>濱野和也</t>
  </si>
  <si>
    <t>辻本孝典</t>
  </si>
  <si>
    <t>富田和弥</t>
  </si>
  <si>
    <t>溝辺竜生</t>
  </si>
  <si>
    <t>花田祐太郎</t>
  </si>
  <si>
    <t>葉山聖太</t>
  </si>
  <si>
    <t>西形泰寛</t>
  </si>
  <si>
    <t>辻直也</t>
  </si>
  <si>
    <t>近藤徹</t>
  </si>
  <si>
    <t>垣田伊武紀</t>
  </si>
  <si>
    <t>岡村智也</t>
  </si>
  <si>
    <t>瀧宮悠佑</t>
  </si>
  <si>
    <t>江崎祥平</t>
  </si>
  <si>
    <t>千堂航輝</t>
  </si>
  <si>
    <t>嶋木良</t>
  </si>
  <si>
    <t>川原卓己</t>
  </si>
  <si>
    <t>紀野泰請</t>
  </si>
  <si>
    <t>西倉翔吾</t>
  </si>
  <si>
    <t>野口修</t>
  </si>
  <si>
    <t>末松　凌</t>
  </si>
  <si>
    <t>川越　裕天</t>
  </si>
  <si>
    <t>植竹　大造</t>
  </si>
  <si>
    <t>鮫島　朋晃</t>
  </si>
  <si>
    <t>大野　靖敏</t>
  </si>
  <si>
    <t>重冨　友希</t>
  </si>
  <si>
    <t>杉原　澄碧</t>
  </si>
  <si>
    <t>重村　啓太</t>
  </si>
  <si>
    <t>大野　提等</t>
  </si>
  <si>
    <t>藤川　諒人</t>
  </si>
  <si>
    <t>黒田　敦貴</t>
  </si>
  <si>
    <t>小西　倫平</t>
  </si>
  <si>
    <t>田中　翔大</t>
  </si>
  <si>
    <t>野口　仁一郎</t>
  </si>
  <si>
    <t>小路　淳平</t>
  </si>
  <si>
    <t>中川倫</t>
  </si>
  <si>
    <t>有江龍太郎</t>
  </si>
  <si>
    <t>山本怜旺</t>
  </si>
  <si>
    <t>秋島弘明</t>
  </si>
  <si>
    <t>長崎ウエスレヤン大学</t>
  </si>
  <si>
    <t>入江航太</t>
  </si>
  <si>
    <t>吉岩優真</t>
  </si>
  <si>
    <t>簑田悠希</t>
  </si>
  <si>
    <t>多和紘希</t>
  </si>
  <si>
    <t>黒田貴洋</t>
  </si>
  <si>
    <t>長祐介</t>
  </si>
  <si>
    <t>安藝翼</t>
  </si>
  <si>
    <t>松田光太郎</t>
  </si>
  <si>
    <t>宮野俊亮</t>
  </si>
  <si>
    <t>古閑大真</t>
  </si>
  <si>
    <t>白坂柊太</t>
  </si>
  <si>
    <t>田尻隼斗</t>
  </si>
  <si>
    <t>釘崎直道</t>
  </si>
  <si>
    <t>松浦基樹</t>
  </si>
  <si>
    <t>木下秋太</t>
  </si>
  <si>
    <t>荒川晧平</t>
  </si>
  <si>
    <t>内藤大嗣</t>
  </si>
  <si>
    <t>神谷圭吾</t>
  </si>
  <si>
    <t>藤本悠大</t>
  </si>
  <si>
    <t>浦修平</t>
  </si>
  <si>
    <t>坂田輝史</t>
  </si>
  <si>
    <t>植竹祐也</t>
  </si>
  <si>
    <t>植松翔</t>
  </si>
  <si>
    <t>豊田裕都</t>
  </si>
  <si>
    <t>天野聖也</t>
  </si>
  <si>
    <t>池邊興希</t>
  </si>
  <si>
    <t>西小野綾太</t>
  </si>
  <si>
    <t>伊藤　純</t>
  </si>
  <si>
    <t>橋口　亮介</t>
  </si>
  <si>
    <t>寺嶋　郁哉　</t>
  </si>
  <si>
    <t>磯崎　貴登</t>
  </si>
  <si>
    <t>岩崎　貴夏矢</t>
  </si>
  <si>
    <t>荒井　祥</t>
  </si>
  <si>
    <t>藤本　智貴　</t>
  </si>
  <si>
    <t>宇佐美　太智　</t>
  </si>
  <si>
    <t>橋口　聡志</t>
  </si>
  <si>
    <t>伊藤　真人</t>
  </si>
  <si>
    <t>宮崎　淳也</t>
  </si>
  <si>
    <t>東　友輝哲</t>
  </si>
  <si>
    <t>内田　来樹</t>
  </si>
  <si>
    <t>人形　和輝</t>
  </si>
  <si>
    <t>熊本県立大学</t>
  </si>
  <si>
    <t>F</t>
  </si>
  <si>
    <t>2616</t>
  </si>
  <si>
    <t>1646</t>
  </si>
  <si>
    <t>6264</t>
  </si>
  <si>
    <t>6060</t>
  </si>
  <si>
    <t>6263</t>
  </si>
  <si>
    <t>高江州拓実</t>
  </si>
  <si>
    <t>宇座圭太</t>
  </si>
  <si>
    <t>宮城渡</t>
  </si>
  <si>
    <t>島袋敏樹</t>
  </si>
  <si>
    <t>山城守成</t>
  </si>
  <si>
    <t>松田崇</t>
  </si>
  <si>
    <t>赤嶺響太</t>
  </si>
  <si>
    <t>八木勇樹</t>
  </si>
  <si>
    <t>宮國貴大</t>
  </si>
  <si>
    <t>比嘉大希</t>
  </si>
  <si>
    <t>島袋優也</t>
  </si>
  <si>
    <t>橋本優二</t>
  </si>
  <si>
    <t>八塚憭介</t>
  </si>
  <si>
    <t>呉屋拓真</t>
  </si>
  <si>
    <t>縄田聖人</t>
  </si>
  <si>
    <t>松尾悠太</t>
  </si>
  <si>
    <t>金城喜之</t>
  </si>
  <si>
    <t>松下一樹</t>
  </si>
  <si>
    <t>前田大輝</t>
  </si>
  <si>
    <t>篠原悠介</t>
  </si>
  <si>
    <t>杉野貴広</t>
  </si>
  <si>
    <t>胡子一也</t>
  </si>
  <si>
    <t>柴田悠吾</t>
  </si>
  <si>
    <t>×</t>
  </si>
  <si>
    <t>○</t>
  </si>
  <si>
    <t>2</t>
  </si>
  <si>
    <t>立命館アジア太平洋大学</t>
  </si>
  <si>
    <t>九州工業大学情報工学部</t>
  </si>
  <si>
    <t>近畿大学</t>
  </si>
  <si>
    <t>長崎国際大学1部残留　　佐賀大学2部残留</t>
  </si>
  <si>
    <t>鹿児島大学</t>
  </si>
  <si>
    <t>福岡教育大学</t>
  </si>
  <si>
    <t>2</t>
  </si>
  <si>
    <t>鹿児島大学２部残留　福岡教育大学３部残留</t>
  </si>
  <si>
    <t>西南学院大学</t>
  </si>
  <si>
    <t>西南学院大学３部昇格　長崎大学４部降格</t>
  </si>
  <si>
    <t>4</t>
  </si>
  <si>
    <t>久留米大学４部昇格　九州工業大学５部降格</t>
  </si>
  <si>
    <t>757(0)6</t>
  </si>
  <si>
    <t>田代翔</t>
  </si>
  <si>
    <t>浅田幸輝</t>
  </si>
  <si>
    <t>川島元貴</t>
  </si>
  <si>
    <t>７（３）６６２</t>
  </si>
  <si>
    <t>６２６（５）７７５</t>
  </si>
  <si>
    <t>藤田圭人</t>
  </si>
  <si>
    <t>松尾佳杏</t>
  </si>
  <si>
    <t>溝川拓夢</t>
  </si>
  <si>
    <t>鈴木宗生</t>
  </si>
  <si>
    <t>阿部直人</t>
  </si>
  <si>
    <t>６４６（２）７６４</t>
  </si>
  <si>
    <t>鐘ヶ江憲成</t>
  </si>
  <si>
    <t>児玉知樹</t>
  </si>
  <si>
    <t>中村錦之助</t>
  </si>
  <si>
    <t>６３７（２）６</t>
  </si>
  <si>
    <t>雨天中止</t>
  </si>
  <si>
    <t>６２雨天中止</t>
  </si>
  <si>
    <t>２１ret</t>
  </si>
  <si>
    <t>52ret</t>
  </si>
  <si>
    <t>61ret</t>
  </si>
  <si>
    <t>5762ret</t>
  </si>
  <si>
    <t>D1</t>
  </si>
  <si>
    <t>西南学院大学</t>
  </si>
  <si>
    <t>山内風人</t>
  </si>
  <si>
    <t>大塚勇一</t>
  </si>
  <si>
    <t>中野翔敬</t>
  </si>
  <si>
    <t>石川清人</t>
  </si>
  <si>
    <t>美濃部創太</t>
  </si>
  <si>
    <t>白居隼</t>
  </si>
  <si>
    <t>伊南陽介</t>
  </si>
  <si>
    <t>豊國想太</t>
  </si>
  <si>
    <t>尾形桐弥</t>
  </si>
  <si>
    <t>７（６）６５７６３</t>
  </si>
  <si>
    <t>豊留</t>
  </si>
  <si>
    <t>西島慶太</t>
  </si>
  <si>
    <t>22ret</t>
  </si>
  <si>
    <t>32ret</t>
  </si>
  <si>
    <t>九州東海大学</t>
  </si>
  <si>
    <t>村田春海</t>
  </si>
  <si>
    <t>下古場</t>
  </si>
  <si>
    <t>中島</t>
  </si>
  <si>
    <t>豊田</t>
  </si>
  <si>
    <t>上口和真</t>
  </si>
  <si>
    <t>平野巧海</t>
  </si>
  <si>
    <t>西山凌太郎</t>
  </si>
  <si>
    <t>中村俊介</t>
  </si>
  <si>
    <t>大橋良成</t>
  </si>
  <si>
    <t>奥原</t>
  </si>
  <si>
    <t>仲宗根楽音</t>
  </si>
  <si>
    <t>6161</t>
  </si>
  <si>
    <t>立命館アジア太平洋大学</t>
  </si>
  <si>
    <t>安達寿來</t>
  </si>
  <si>
    <t>濱崎岳</t>
  </si>
  <si>
    <t>石井宏幸</t>
  </si>
  <si>
    <t>藤田</t>
  </si>
  <si>
    <t>天本</t>
  </si>
  <si>
    <t>江崎天地</t>
  </si>
  <si>
    <t>有働尚貴</t>
  </si>
  <si>
    <t>鬼海豊太</t>
  </si>
  <si>
    <t>入江健太</t>
  </si>
  <si>
    <t>北九州市立大学</t>
  </si>
  <si>
    <t>岩永知明</t>
  </si>
  <si>
    <t>植木涼太</t>
  </si>
  <si>
    <t>伊藤雄太</t>
  </si>
  <si>
    <t>矢野航平</t>
  </si>
  <si>
    <t>6461</t>
  </si>
  <si>
    <t>九州工業大学情報工学部</t>
  </si>
  <si>
    <t>大島雅輝</t>
  </si>
  <si>
    <t>中岡恵大</t>
  </si>
  <si>
    <t>北川正人</t>
  </si>
  <si>
    <t>佐野</t>
  </si>
  <si>
    <t>川原晃祐</t>
  </si>
  <si>
    <t>野口亮祐</t>
  </si>
  <si>
    <t>松尾悠太</t>
  </si>
  <si>
    <t>福田崇弘</t>
  </si>
  <si>
    <t>福田瑞樹</t>
  </si>
  <si>
    <t>6463</t>
  </si>
  <si>
    <t>琉球大学</t>
  </si>
  <si>
    <t>大村</t>
  </si>
  <si>
    <t>宮地有耕</t>
  </si>
  <si>
    <t>九州工業大学情報工学科</t>
  </si>
  <si>
    <t>杉埜貴広</t>
  </si>
  <si>
    <t>青山</t>
  </si>
  <si>
    <t>宇佐美太智</t>
  </si>
  <si>
    <t>平野海大</t>
  </si>
  <si>
    <t>西南学院大学</t>
  </si>
  <si>
    <t>北嶋</t>
  </si>
  <si>
    <t>中村和樹</t>
  </si>
  <si>
    <t>安西大虎</t>
  </si>
  <si>
    <t>６０６（５）７６３</t>
  </si>
  <si>
    <t>７（０）６６２</t>
  </si>
  <si>
    <t>木村孝輝</t>
  </si>
  <si>
    <t>中山和浩</t>
  </si>
  <si>
    <t>甲斐賢也</t>
  </si>
  <si>
    <t>永井響</t>
  </si>
  <si>
    <t>＊長崎国際大学2部降格　　熊本学園大学1部昇格</t>
  </si>
  <si>
    <t>＊鹿児島大学3部降格　西南学院大学2部昇格</t>
  </si>
  <si>
    <t>D1</t>
  </si>
  <si>
    <t>×</t>
  </si>
  <si>
    <t>○</t>
  </si>
  <si>
    <t>166464</t>
  </si>
  <si>
    <t>松本健友</t>
  </si>
  <si>
    <t>池田真人</t>
  </si>
  <si>
    <t>宮地有耕</t>
  </si>
  <si>
    <t>7(5)662</t>
  </si>
  <si>
    <t>朝長聖</t>
  </si>
  <si>
    <t>大村直毅</t>
  </si>
  <si>
    <t>松中脩</t>
  </si>
  <si>
    <t>3636</t>
  </si>
  <si>
    <t>S1</t>
  </si>
  <si>
    <t>○</t>
  </si>
  <si>
    <t>ret</t>
  </si>
  <si>
    <t>S1</t>
  </si>
  <si>
    <t>S1</t>
  </si>
  <si>
    <t>○</t>
  </si>
  <si>
    <t>松本健友</t>
  </si>
  <si>
    <t>松中脩</t>
  </si>
  <si>
    <t>×</t>
  </si>
  <si>
    <t>谷口達也</t>
  </si>
  <si>
    <t>×</t>
  </si>
  <si>
    <t>○</t>
  </si>
  <si>
    <t>×</t>
  </si>
  <si>
    <t>4603ret</t>
  </si>
  <si>
    <t>＊九州産業大学4部降格　大分大学3部昇格</t>
  </si>
  <si>
    <t>＊鹿児島国際大学4部残留　琉球大学5部残留</t>
  </si>
  <si>
    <t>6062</t>
  </si>
  <si>
    <t>末松　凌</t>
  </si>
  <si>
    <t>重村　啓太</t>
  </si>
  <si>
    <t>7(3)660</t>
  </si>
  <si>
    <t>大野　靖敏</t>
  </si>
  <si>
    <t>6461</t>
  </si>
  <si>
    <t>黒田　敦貴</t>
  </si>
  <si>
    <t>ret</t>
  </si>
  <si>
    <t>S1</t>
  </si>
  <si>
    <t>川越　裕天</t>
  </si>
  <si>
    <t>×</t>
  </si>
  <si>
    <t>SF</t>
  </si>
  <si>
    <t>4626</t>
  </si>
  <si>
    <t>D1</t>
  </si>
  <si>
    <t>633616</t>
  </si>
  <si>
    <t>6263</t>
  </si>
  <si>
    <t>S1</t>
  </si>
  <si>
    <t>○</t>
  </si>
  <si>
    <t>6446ret</t>
  </si>
  <si>
    <t>×</t>
  </si>
  <si>
    <t>466(4)7</t>
  </si>
  <si>
    <t>4636</t>
  </si>
  <si>
    <t>6262</t>
  </si>
  <si>
    <t>6360</t>
  </si>
  <si>
    <t>2616</t>
  </si>
  <si>
    <t>長崎県立大学</t>
  </si>
  <si>
    <t>ー</t>
  </si>
  <si>
    <t>亀飼李規</t>
  </si>
  <si>
    <t>D1</t>
  </si>
  <si>
    <t>吉田昌史</t>
  </si>
  <si>
    <t>熊川将太</t>
  </si>
  <si>
    <t>園部晃大</t>
  </si>
  <si>
    <t>小川空海</t>
  </si>
  <si>
    <t>166326</t>
  </si>
  <si>
    <t>加藤優貴</t>
  </si>
  <si>
    <t>4646</t>
  </si>
  <si>
    <t>1606</t>
  </si>
  <si>
    <t>576264</t>
  </si>
  <si>
    <t>576(3)7</t>
  </si>
  <si>
    <t>3616</t>
  </si>
  <si>
    <t>長崎大学</t>
  </si>
  <si>
    <t>大分大学</t>
  </si>
  <si>
    <t>材木力</t>
  </si>
  <si>
    <t>山口</t>
  </si>
  <si>
    <t>松本健友</t>
  </si>
  <si>
    <t>内田大喜</t>
  </si>
  <si>
    <t>福永巡航</t>
  </si>
  <si>
    <t>7(5)66(3)764</t>
  </si>
  <si>
    <t>真崎涼</t>
  </si>
  <si>
    <t>石崎将太</t>
  </si>
  <si>
    <t>×</t>
  </si>
  <si>
    <t>○</t>
  </si>
  <si>
    <t>6(4)76363</t>
  </si>
  <si>
    <t>田所慶誠</t>
  </si>
  <si>
    <t>366142ret</t>
  </si>
  <si>
    <t>宮原可成</t>
  </si>
  <si>
    <t>○</t>
  </si>
  <si>
    <t>-</t>
  </si>
  <si>
    <t>D1</t>
  </si>
  <si>
    <t>S1</t>
  </si>
  <si>
    <t>安田大雅</t>
  </si>
  <si>
    <t>×</t>
  </si>
  <si>
    <t>6(3)726</t>
  </si>
  <si>
    <t>×</t>
  </si>
  <si>
    <t>S1</t>
  </si>
  <si>
    <t>○</t>
  </si>
  <si>
    <t>6(5)7ret</t>
  </si>
  <si>
    <t>×</t>
  </si>
  <si>
    <t>×</t>
  </si>
  <si>
    <t>6261</t>
  </si>
  <si>
    <t>川畑智晴</t>
  </si>
  <si>
    <t>○</t>
  </si>
  <si>
    <t>46ret</t>
  </si>
  <si>
    <t>×</t>
  </si>
  <si>
    <t>古市祥大</t>
  </si>
  <si>
    <t>平成29年度全日本大学対抗テニス王座決定試合九州地域予選</t>
  </si>
  <si>
    <t>ー</t>
  </si>
  <si>
    <t>西村俊希</t>
  </si>
  <si>
    <t>○</t>
  </si>
  <si>
    <t>636(3)77(3)6</t>
  </si>
  <si>
    <t>D1</t>
  </si>
  <si>
    <t>下舘駿</t>
  </si>
  <si>
    <t>D1</t>
  </si>
  <si>
    <t>_xD842__xDFB7_田大晃</t>
  </si>
  <si>
    <t>○</t>
  </si>
  <si>
    <t>木村孝輝</t>
  </si>
  <si>
    <t>瀬戸恒治郎</t>
  </si>
  <si>
    <t>深川敬弘</t>
  </si>
  <si>
    <t>酒井優</t>
  </si>
  <si>
    <t>中山和浩</t>
  </si>
  <si>
    <t>安部駿志</t>
  </si>
  <si>
    <t>166(5)7</t>
  </si>
  <si>
    <t>恒吉祐成</t>
  </si>
  <si>
    <t>上甲修平</t>
  </si>
  <si>
    <t>×</t>
  </si>
  <si>
    <t>6(5)726</t>
  </si>
  <si>
    <t>三宅敦也</t>
  </si>
  <si>
    <t>野辺陸央</t>
  </si>
  <si>
    <t>小田原洋一</t>
  </si>
  <si>
    <t>村上孝利</t>
  </si>
  <si>
    <t>甲斐賢也</t>
  </si>
  <si>
    <t>木戸雄介</t>
  </si>
  <si>
    <t>石井透依</t>
  </si>
  <si>
    <t>林駿汰</t>
  </si>
  <si>
    <t>永井慶人</t>
  </si>
  <si>
    <t>天本拓也</t>
  </si>
  <si>
    <t>豊村兼伍</t>
  </si>
  <si>
    <t>敷田慎太郎</t>
  </si>
  <si>
    <t>S1</t>
  </si>
  <si>
    <t>×</t>
  </si>
  <si>
    <t>S1</t>
  </si>
  <si>
    <t>6(8)77564</t>
  </si>
  <si>
    <t>×</t>
  </si>
  <si>
    <t>西村　俊希</t>
  </si>
  <si>
    <t>井口祐希</t>
  </si>
  <si>
    <t>久米脩也</t>
  </si>
  <si>
    <t>6(4)726</t>
  </si>
  <si>
    <t>○</t>
  </si>
  <si>
    <t>早川　綾斗</t>
  </si>
  <si>
    <t>上野将輝</t>
  </si>
  <si>
    <t>ー</t>
  </si>
  <si>
    <t>○</t>
  </si>
  <si>
    <t>D1</t>
  </si>
  <si>
    <t>大隅佑太郎</t>
  </si>
  <si>
    <t>宮伸大朗</t>
  </si>
  <si>
    <t>佐藤逸文</t>
  </si>
  <si>
    <t>阿南　壮一郎</t>
  </si>
  <si>
    <t>平松　嵩貴</t>
  </si>
  <si>
    <t>北嶋陸</t>
  </si>
  <si>
    <t>S1</t>
  </si>
  <si>
    <t>甲野貴之</t>
  </si>
  <si>
    <t>藤井　敦史</t>
  </si>
  <si>
    <t>宇都一真</t>
  </si>
  <si>
    <t>ー</t>
  </si>
  <si>
    <t>中村厚太</t>
  </si>
  <si>
    <t>D2</t>
  </si>
  <si>
    <t>6(4)76426</t>
  </si>
  <si>
    <t>6260</t>
  </si>
  <si>
    <t>6160</t>
  </si>
  <si>
    <t>青木祐大</t>
  </si>
  <si>
    <t>6(3)736</t>
  </si>
  <si>
    <t>6175</t>
  </si>
  <si>
    <t>濵尻浩平</t>
  </si>
  <si>
    <t>62366(4)7</t>
  </si>
  <si>
    <t>6162</t>
  </si>
  <si>
    <t>×</t>
  </si>
  <si>
    <t>小山大輔</t>
  </si>
  <si>
    <t>366164</t>
  </si>
  <si>
    <t>藤澤浩輝</t>
  </si>
  <si>
    <t>O636</t>
  </si>
  <si>
    <t>O657</t>
  </si>
  <si>
    <t>O616</t>
  </si>
  <si>
    <t>O606</t>
  </si>
  <si>
    <t>6(5)77(3)646</t>
  </si>
  <si>
    <t>3610ret</t>
  </si>
  <si>
    <t>O626</t>
  </si>
  <si>
    <t>崇城大学</t>
  </si>
  <si>
    <t>SF</t>
  </si>
  <si>
    <t>2636</t>
  </si>
  <si>
    <t>6164</t>
  </si>
  <si>
    <t>616(8)763</t>
  </si>
  <si>
    <t>633660</t>
  </si>
  <si>
    <t>1611ret</t>
  </si>
  <si>
    <t>603636</t>
  </si>
  <si>
    <t>6461</t>
  </si>
  <si>
    <t>6060</t>
  </si>
  <si>
    <t>622675</t>
  </si>
  <si>
    <t>6463</t>
  </si>
  <si>
    <t>O66416</t>
  </si>
  <si>
    <t>1636</t>
  </si>
  <si>
    <t>267564</t>
  </si>
  <si>
    <t>643662</t>
  </si>
  <si>
    <t>O626</t>
  </si>
  <si>
    <t>3636</t>
  </si>
  <si>
    <t>6475</t>
  </si>
  <si>
    <t>6363</t>
  </si>
  <si>
    <t>1616</t>
  </si>
  <si>
    <t>6(0)77526</t>
  </si>
  <si>
    <t>4606</t>
  </si>
  <si>
    <t>3616</t>
  </si>
  <si>
    <t>1636</t>
  </si>
  <si>
    <t>6261</t>
  </si>
  <si>
    <t>3626</t>
  </si>
  <si>
    <t>57756(3)7</t>
  </si>
  <si>
    <t>6375</t>
  </si>
  <si>
    <t>2616</t>
  </si>
  <si>
    <t>1626</t>
  </si>
  <si>
    <t>6(4)76(4)7</t>
  </si>
  <si>
    <t>2626</t>
  </si>
  <si>
    <t>623662</t>
  </si>
  <si>
    <t>466364</t>
  </si>
  <si>
    <t>617(4)6</t>
  </si>
  <si>
    <t>O606</t>
  </si>
  <si>
    <t>O606</t>
  </si>
  <si>
    <t>1616</t>
  </si>
  <si>
    <t>6(4)736</t>
  </si>
  <si>
    <t>615716</t>
  </si>
  <si>
    <t>O616</t>
  </si>
  <si>
    <t>2017/8/31～9/5</t>
  </si>
  <si>
    <t>2017/8/31～9/5</t>
  </si>
  <si>
    <t>6414ret</t>
  </si>
  <si>
    <t>466(2)7</t>
  </si>
  <si>
    <t>6(1)76(1)7</t>
  </si>
  <si>
    <t>O616</t>
  </si>
  <si>
    <t>村上孝利</t>
  </si>
  <si>
    <t>酒井優</t>
  </si>
  <si>
    <t>酒井優</t>
  </si>
  <si>
    <t>酒井優</t>
  </si>
  <si>
    <t>村上孝利</t>
  </si>
  <si>
    <t>林駿汰</t>
  </si>
  <si>
    <t>敷田慎太郎</t>
  </si>
  <si>
    <t>_xD842__xDFB7_田大晃</t>
  </si>
  <si>
    <t>上甲修平</t>
  </si>
  <si>
    <t>村上孝利</t>
  </si>
  <si>
    <t>村上孝利</t>
  </si>
  <si>
    <t>井口祐希</t>
  </si>
  <si>
    <t>上甲修平</t>
  </si>
  <si>
    <t>上甲修平</t>
  </si>
  <si>
    <t>林駿汰</t>
  </si>
  <si>
    <t>林駿汰</t>
  </si>
  <si>
    <t>_xD842__xDFB7_田大晃</t>
  </si>
  <si>
    <t>_xD842__xDFB7_田大晃</t>
  </si>
  <si>
    <t>下舘駿</t>
  </si>
  <si>
    <t>下舘駿</t>
  </si>
  <si>
    <t>下舘駿</t>
  </si>
  <si>
    <t>深川敬弘</t>
  </si>
  <si>
    <t>恒吉祐成</t>
  </si>
  <si>
    <t>恒吉祐成</t>
  </si>
  <si>
    <t>恒吉祐成</t>
  </si>
  <si>
    <t>豊村兼伍</t>
  </si>
  <si>
    <t>石井透依</t>
  </si>
  <si>
    <t>小田原洋一</t>
  </si>
  <si>
    <t>小田原洋一</t>
  </si>
  <si>
    <t>小田原洋一</t>
  </si>
  <si>
    <t>中村遼平</t>
  </si>
  <si>
    <t>6262</t>
  </si>
  <si>
    <t>6364</t>
  </si>
  <si>
    <t>2636</t>
  </si>
  <si>
    <t>6063</t>
  </si>
  <si>
    <t>6063</t>
  </si>
  <si>
    <t>6264</t>
  </si>
  <si>
    <t>466263</t>
  </si>
  <si>
    <t>6363</t>
  </si>
  <si>
    <t>6(3)77(0)657</t>
  </si>
  <si>
    <t>6(3)77(0)657</t>
  </si>
  <si>
    <t>6(3)77(0)657</t>
  </si>
  <si>
    <t>6(3)77(0)657</t>
  </si>
  <si>
    <t>○</t>
  </si>
  <si>
    <t>○</t>
  </si>
  <si>
    <t>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</si>
</sst>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i/>
      <u val="single"/>
      <sz val="20"/>
      <name val="ＭＳ 明朝"/>
      <family val="1"/>
    </font>
    <font>
      <sz val="6"/>
      <name val="ＭＳ Ｐゴシック"/>
      <family val="3"/>
    </font>
    <font>
      <b/>
      <i/>
      <sz val="11"/>
      <name val="ＭＳ Ｐゴシック"/>
      <family val="3"/>
    </font>
    <font>
      <b/>
      <i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i/>
      <u val="single"/>
      <sz val="18"/>
      <name val="ＭＳ 明朝"/>
      <family val="1"/>
    </font>
    <font>
      <b/>
      <i/>
      <sz val="18"/>
      <name val="ＭＳ 明朝"/>
      <family val="1"/>
    </font>
    <font>
      <sz val="9"/>
      <name val="ＭＳ Ｐゴシック"/>
      <family val="3"/>
    </font>
    <font>
      <sz val="9"/>
      <name val="MS PGothic"/>
      <family val="3"/>
    </font>
    <font>
      <sz val="8"/>
      <name val="ＭＳ Ｐゴシック"/>
      <family val="3"/>
    </font>
    <font>
      <b/>
      <i/>
      <u val="single"/>
      <sz val="11"/>
      <name val="ＭＳ 明朝"/>
      <family val="1"/>
    </font>
    <font>
      <i/>
      <u val="single"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i/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name val="Calibri"/>
      <family val="3"/>
    </font>
    <font>
      <b/>
      <i/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1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7" fillId="0" borderId="0" xfId="0" applyFont="1" applyAlignment="1">
      <alignment shrinkToFit="1"/>
    </xf>
    <xf numFmtId="0" fontId="6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shrinkToFit="1"/>
    </xf>
    <xf numFmtId="0" fontId="6" fillId="0" borderId="0" xfId="0" applyFont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60" applyFont="1" applyBorder="1" applyAlignment="1">
      <alignment horizont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vertical="center" shrinkToFit="1"/>
      <protection/>
    </xf>
    <xf numFmtId="0" fontId="0" fillId="0" borderId="12" xfId="60" applyFont="1" applyBorder="1" applyAlignment="1">
      <alignment vertical="center" shrinkToFit="1"/>
      <protection/>
    </xf>
    <xf numFmtId="56" fontId="0" fillId="0" borderId="13" xfId="60" applyNumberFormat="1" applyFont="1" applyBorder="1" applyAlignment="1" quotePrefix="1">
      <alignment vertical="center" shrinkToFit="1"/>
      <protection/>
    </xf>
    <xf numFmtId="0" fontId="0" fillId="0" borderId="12" xfId="60" applyNumberFormat="1" applyFont="1" applyBorder="1" applyAlignment="1" quotePrefix="1">
      <alignment vertical="center" shrinkToFit="1"/>
      <protection/>
    </xf>
    <xf numFmtId="56" fontId="0" fillId="0" borderId="12" xfId="60" applyNumberFormat="1" applyFont="1" applyBorder="1" applyAlignment="1" quotePrefix="1">
      <alignment horizontal="center" vertical="center" shrinkToFit="1"/>
      <protection/>
    </xf>
    <xf numFmtId="0" fontId="0" fillId="0" borderId="14" xfId="60" applyNumberFormat="1" applyFont="1" applyBorder="1" applyAlignment="1" quotePrefix="1">
      <alignment horizontal="left" vertical="center" shrinkToFit="1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0" fillId="0" borderId="15" xfId="60" applyFont="1" applyBorder="1" applyAlignment="1">
      <alignment vertical="center" shrinkToFit="1"/>
      <protection/>
    </xf>
    <xf numFmtId="0" fontId="0" fillId="0" borderId="0" xfId="60" applyFont="1" applyBorder="1" applyAlignment="1">
      <alignment vertical="center" shrinkToFit="1"/>
      <protection/>
    </xf>
    <xf numFmtId="0" fontId="0" fillId="0" borderId="16" xfId="60" applyFont="1" applyBorder="1" applyAlignment="1">
      <alignment horizontal="left" vertical="center" shrinkToFit="1"/>
      <protection/>
    </xf>
    <xf numFmtId="56" fontId="0" fillId="0" borderId="15" xfId="60" applyNumberFormat="1" applyFont="1" applyBorder="1" applyAlignment="1" quotePrefix="1">
      <alignment vertical="center" shrinkToFit="1"/>
      <protection/>
    </xf>
    <xf numFmtId="0" fontId="0" fillId="0" borderId="0" xfId="60" applyNumberFormat="1" applyFont="1" applyBorder="1" applyAlignment="1" quotePrefix="1">
      <alignment vertical="center" shrinkToFit="1"/>
      <protection/>
    </xf>
    <xf numFmtId="56" fontId="0" fillId="0" borderId="0" xfId="60" applyNumberFormat="1" applyFont="1" applyBorder="1" applyAlignment="1" quotePrefix="1">
      <alignment horizontal="center" vertical="center" shrinkToFit="1"/>
      <protection/>
    </xf>
    <xf numFmtId="0" fontId="0" fillId="0" borderId="16" xfId="60" applyNumberFormat="1" applyFont="1" applyBorder="1" applyAlignment="1" quotePrefix="1">
      <alignment horizontal="left" vertical="center" shrinkToFit="1"/>
      <protection/>
    </xf>
    <xf numFmtId="0" fontId="0" fillId="0" borderId="17" xfId="60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vertical="center" shrinkToFit="1"/>
      <protection/>
    </xf>
    <xf numFmtId="0" fontId="0" fillId="0" borderId="17" xfId="60" applyFont="1" applyBorder="1" applyAlignment="1">
      <alignment vertical="center" shrinkToFit="1"/>
      <protection/>
    </xf>
    <xf numFmtId="0" fontId="0" fillId="0" borderId="19" xfId="60" applyFont="1" applyBorder="1" applyAlignment="1">
      <alignment horizontal="left" vertical="center" shrinkToFit="1"/>
      <protection/>
    </xf>
    <xf numFmtId="56" fontId="0" fillId="0" borderId="18" xfId="60" applyNumberFormat="1" applyFont="1" applyBorder="1" applyAlignment="1" quotePrefix="1">
      <alignment vertical="center" shrinkToFit="1"/>
      <protection/>
    </xf>
    <xf numFmtId="0" fontId="0" fillId="0" borderId="17" xfId="60" applyNumberFormat="1" applyFont="1" applyBorder="1" applyAlignment="1" quotePrefix="1">
      <alignment vertical="center" shrinkToFit="1"/>
      <protection/>
    </xf>
    <xf numFmtId="56" fontId="0" fillId="0" borderId="17" xfId="60" applyNumberFormat="1" applyFont="1" applyBorder="1" applyAlignment="1" quotePrefix="1">
      <alignment horizontal="center" vertical="center" shrinkToFit="1"/>
      <protection/>
    </xf>
    <xf numFmtId="0" fontId="0" fillId="0" borderId="19" xfId="60" applyNumberFormat="1" applyFont="1" applyBorder="1" applyAlignment="1" quotePrefix="1">
      <alignment horizontal="left" vertical="center" shrinkToFit="1"/>
      <protection/>
    </xf>
    <xf numFmtId="0" fontId="0" fillId="0" borderId="0" xfId="60" applyNumberFormat="1" applyFont="1" applyBorder="1" applyAlignment="1">
      <alignment horizontal="right" vertical="center" shrinkToFit="1"/>
      <protection/>
    </xf>
    <xf numFmtId="0" fontId="0" fillId="0" borderId="14" xfId="60" applyNumberFormat="1" applyFont="1" applyBorder="1" applyAlignment="1">
      <alignment horizontal="left" vertical="center" shrinkToFit="1"/>
      <protection/>
    </xf>
    <xf numFmtId="0" fontId="0" fillId="0" borderId="13" xfId="61" applyFont="1" applyBorder="1" applyAlignment="1" quotePrefix="1">
      <alignment vertical="center"/>
      <protection/>
    </xf>
    <xf numFmtId="0" fontId="0" fillId="0" borderId="12" xfId="61" applyNumberFormat="1" applyFont="1" applyBorder="1" applyAlignment="1" quotePrefix="1">
      <alignment vertical="center"/>
      <protection/>
    </xf>
    <xf numFmtId="0" fontId="0" fillId="0" borderId="12" xfId="61" applyFont="1" applyBorder="1" applyAlignment="1" quotePrefix="1">
      <alignment horizontal="center" vertical="center"/>
      <protection/>
    </xf>
    <xf numFmtId="0" fontId="0" fillId="0" borderId="14" xfId="61" applyNumberFormat="1" applyFont="1" applyBorder="1" applyAlignment="1" quotePrefix="1">
      <alignment horizontal="left" vertical="center" shrinkToFit="1"/>
      <protection/>
    </xf>
    <xf numFmtId="0" fontId="0" fillId="0" borderId="16" xfId="60" applyNumberFormat="1" applyFont="1" applyBorder="1" applyAlignment="1">
      <alignment horizontal="left" vertical="center" shrinkToFit="1"/>
      <protection/>
    </xf>
    <xf numFmtId="0" fontId="0" fillId="0" borderId="15" xfId="61" applyFont="1" applyBorder="1" applyAlignment="1" quotePrefix="1">
      <alignment vertical="center"/>
      <protection/>
    </xf>
    <xf numFmtId="0" fontId="0" fillId="0" borderId="0" xfId="61" applyNumberFormat="1" applyFont="1" applyBorder="1" applyAlignment="1" quotePrefix="1">
      <alignment vertical="center"/>
      <protection/>
    </xf>
    <xf numFmtId="0" fontId="0" fillId="0" borderId="0" xfId="61" applyFont="1" applyBorder="1" applyAlignment="1" quotePrefix="1">
      <alignment horizontal="center" vertical="center"/>
      <protection/>
    </xf>
    <xf numFmtId="0" fontId="0" fillId="0" borderId="16" xfId="61" applyNumberFormat="1" applyFont="1" applyBorder="1" applyAlignment="1" quotePrefix="1">
      <alignment horizontal="left" vertical="center" shrinkToFit="1"/>
      <protection/>
    </xf>
    <xf numFmtId="0" fontId="0" fillId="0" borderId="18" xfId="61" applyFont="1" applyBorder="1" applyAlignment="1" quotePrefix="1">
      <alignment vertical="center"/>
      <protection/>
    </xf>
    <xf numFmtId="0" fontId="0" fillId="0" borderId="17" xfId="61" applyNumberFormat="1" applyFont="1" applyBorder="1" applyAlignment="1" quotePrefix="1">
      <alignment vertical="center"/>
      <protection/>
    </xf>
    <xf numFmtId="0" fontId="0" fillId="0" borderId="17" xfId="61" applyFont="1" applyBorder="1" applyAlignment="1" quotePrefix="1">
      <alignment horizontal="center" vertical="center"/>
      <protection/>
    </xf>
    <xf numFmtId="0" fontId="0" fillId="0" borderId="19" xfId="61" applyNumberFormat="1" applyFont="1" applyBorder="1" applyAlignment="1" quotePrefix="1">
      <alignment horizontal="left" vertical="center" shrinkToFit="1"/>
      <protection/>
    </xf>
    <xf numFmtId="0" fontId="0" fillId="0" borderId="12" xfId="60" applyNumberFormat="1" applyFont="1" applyBorder="1" applyAlignment="1" quotePrefix="1">
      <alignment horizontal="right" vertical="center" shrinkToFit="1"/>
      <protection/>
    </xf>
    <xf numFmtId="0" fontId="0" fillId="0" borderId="13" xfId="60" applyFont="1" applyBorder="1" applyAlignment="1" quotePrefix="1">
      <alignment vertical="center" shrinkToFit="1"/>
      <protection/>
    </xf>
    <xf numFmtId="0" fontId="0" fillId="0" borderId="12" xfId="60" applyFont="1" applyBorder="1" applyAlignment="1" quotePrefix="1">
      <alignment horizontal="center" vertical="center" shrinkToFit="1"/>
      <protection/>
    </xf>
    <xf numFmtId="0" fontId="0" fillId="0" borderId="13" xfId="61" applyFont="1" applyBorder="1" applyAlignment="1">
      <alignment vertical="center"/>
      <protection/>
    </xf>
    <xf numFmtId="0" fontId="0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4" xfId="61" applyNumberFormat="1" applyFont="1" applyBorder="1" applyAlignment="1">
      <alignment horizontal="left" vertical="center" shrinkToFit="1"/>
      <protection/>
    </xf>
    <xf numFmtId="0" fontId="0" fillId="0" borderId="0" xfId="60" applyNumberFormat="1" applyFont="1" applyBorder="1" applyAlignment="1" quotePrefix="1">
      <alignment horizontal="right" vertical="center" shrinkToFit="1"/>
      <protection/>
    </xf>
    <xf numFmtId="0" fontId="0" fillId="0" borderId="15" xfId="60" applyFont="1" applyBorder="1" applyAlignment="1" quotePrefix="1">
      <alignment vertical="center" shrinkToFit="1"/>
      <protection/>
    </xf>
    <xf numFmtId="0" fontId="0" fillId="0" borderId="0" xfId="60" applyFont="1" applyBorder="1" applyAlignment="1" quotePrefix="1">
      <alignment horizontal="center" vertical="center" shrinkToFit="1"/>
      <protection/>
    </xf>
    <xf numFmtId="0" fontId="0" fillId="0" borderId="15" xfId="61" applyFont="1" applyBorder="1" applyAlignment="1">
      <alignment vertical="center"/>
      <protection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6" xfId="61" applyNumberFormat="1" applyFont="1" applyBorder="1" applyAlignment="1">
      <alignment horizontal="left" vertical="center" shrinkToFit="1"/>
      <protection/>
    </xf>
    <xf numFmtId="0" fontId="0" fillId="0" borderId="18" xfId="60" applyFont="1" applyBorder="1" applyAlignment="1" quotePrefix="1">
      <alignment vertical="center" shrinkToFit="1"/>
      <protection/>
    </xf>
    <xf numFmtId="0" fontId="0" fillId="0" borderId="17" xfId="60" applyFont="1" applyBorder="1" applyAlignment="1" quotePrefix="1">
      <alignment horizontal="center" vertical="center" shrinkToFit="1"/>
      <protection/>
    </xf>
    <xf numFmtId="0" fontId="0" fillId="0" borderId="18" xfId="61" applyFont="1" applyBorder="1" applyAlignment="1">
      <alignment vertical="center"/>
      <protection/>
    </xf>
    <xf numFmtId="0" fontId="0" fillId="0" borderId="17" xfId="61" applyNumberFormat="1" applyFont="1" applyBorder="1" applyAlignment="1">
      <alignment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9" xfId="61" applyNumberFormat="1" applyFont="1" applyBorder="1" applyAlignment="1">
      <alignment horizontal="left" vertical="center" shrinkToFit="1"/>
      <protection/>
    </xf>
    <xf numFmtId="0" fontId="0" fillId="0" borderId="12" xfId="61" applyNumberFormat="1" applyFont="1" applyBorder="1" applyAlignment="1">
      <alignment vertical="center"/>
      <protection/>
    </xf>
    <xf numFmtId="0" fontId="9" fillId="0" borderId="13" xfId="61" applyFont="1" applyBorder="1" applyAlignment="1">
      <alignment/>
      <protection/>
    </xf>
    <xf numFmtId="0" fontId="9" fillId="0" borderId="12" xfId="61" applyFont="1" applyBorder="1" applyAlignment="1">
      <alignment/>
      <protection/>
    </xf>
    <xf numFmtId="0" fontId="9" fillId="0" borderId="14" xfId="61" applyFont="1" applyBorder="1" applyAlignment="1">
      <alignment/>
      <protection/>
    </xf>
    <xf numFmtId="0" fontId="9" fillId="0" borderId="15" xfId="61" applyFont="1" applyBorder="1" applyAlignment="1">
      <alignment/>
      <protection/>
    </xf>
    <xf numFmtId="0" fontId="9" fillId="0" borderId="0" xfId="61" applyFont="1" applyBorder="1" applyAlignment="1">
      <alignment/>
      <protection/>
    </xf>
    <xf numFmtId="0" fontId="9" fillId="0" borderId="16" xfId="61" applyFont="1" applyBorder="1" applyAlignment="1">
      <alignment/>
      <protection/>
    </xf>
    <xf numFmtId="0" fontId="0" fillId="0" borderId="17" xfId="60" applyNumberFormat="1" applyFont="1" applyBorder="1" applyAlignment="1" quotePrefix="1">
      <alignment horizontal="right" vertical="center" shrinkToFit="1"/>
      <protection/>
    </xf>
    <xf numFmtId="0" fontId="9" fillId="0" borderId="18" xfId="61" applyFont="1" applyBorder="1" applyAlignment="1">
      <alignment/>
      <protection/>
    </xf>
    <xf numFmtId="0" fontId="9" fillId="0" borderId="17" xfId="61" applyFont="1" applyBorder="1" applyAlignment="1">
      <alignment/>
      <protection/>
    </xf>
    <xf numFmtId="0" fontId="9" fillId="0" borderId="19" xfId="61" applyFont="1" applyBorder="1" applyAlignment="1">
      <alignment/>
      <protection/>
    </xf>
    <xf numFmtId="0" fontId="0" fillId="0" borderId="0" xfId="61" applyNumberFormat="1" applyFont="1" applyBorder="1" applyAlignment="1">
      <alignment horizontal="right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12" xfId="60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5" xfId="60" applyFont="1" applyBorder="1">
      <alignment/>
      <protection/>
    </xf>
    <xf numFmtId="0" fontId="0" fillId="0" borderId="17" xfId="60" applyFont="1" applyBorder="1">
      <alignment/>
      <protection/>
    </xf>
    <xf numFmtId="0" fontId="0" fillId="0" borderId="19" xfId="60" applyFont="1" applyBorder="1">
      <alignment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left"/>
      <protection/>
    </xf>
    <xf numFmtId="0" fontId="0" fillId="0" borderId="0" xfId="0" applyAlignment="1">
      <alignment horizontal="center" vertical="center" wrapText="1"/>
    </xf>
    <xf numFmtId="0" fontId="0" fillId="0" borderId="0" xfId="60" applyFont="1" applyAlignment="1">
      <alignment horizontal="right"/>
      <protection/>
    </xf>
    <xf numFmtId="0" fontId="0" fillId="0" borderId="0" xfId="60" applyFont="1" applyAlignment="1">
      <alignment horizontal="left"/>
      <protection/>
    </xf>
    <xf numFmtId="0" fontId="0" fillId="0" borderId="12" xfId="60" applyFont="1" applyBorder="1" applyAlignment="1">
      <alignment horizontal="right"/>
      <protection/>
    </xf>
    <xf numFmtId="0" fontId="0" fillId="0" borderId="13" xfId="60" applyFont="1" applyBorder="1">
      <alignment/>
      <protection/>
    </xf>
    <xf numFmtId="0" fontId="0" fillId="0" borderId="12" xfId="60" applyFont="1" applyBorder="1" applyAlignment="1">
      <alignment horizontal="left"/>
      <protection/>
    </xf>
    <xf numFmtId="0" fontId="0" fillId="0" borderId="18" xfId="60" applyFont="1" applyBorder="1">
      <alignment/>
      <protection/>
    </xf>
    <xf numFmtId="0" fontId="0" fillId="0" borderId="14" xfId="6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60" applyFont="1">
      <alignment/>
      <protection/>
    </xf>
    <xf numFmtId="0" fontId="0" fillId="0" borderId="0" xfId="60" applyFont="1" applyBorder="1" applyAlignment="1">
      <alignment horizontal="left"/>
      <protection/>
    </xf>
    <xf numFmtId="49" fontId="0" fillId="0" borderId="0" xfId="60" applyNumberFormat="1" applyFont="1" applyBorder="1" applyAlignment="1">
      <alignment horizontal="right"/>
      <protection/>
    </xf>
    <xf numFmtId="0" fontId="6" fillId="0" borderId="0" xfId="60" applyFont="1">
      <alignment/>
      <protection/>
    </xf>
    <xf numFmtId="0" fontId="52" fillId="0" borderId="0" xfId="60" applyFont="1">
      <alignment/>
      <protection/>
    </xf>
    <xf numFmtId="0" fontId="0" fillId="0" borderId="0" xfId="60" applyFont="1" applyBorder="1" applyAlignment="1">
      <alignment horizontal="center"/>
      <protection/>
    </xf>
    <xf numFmtId="0" fontId="53" fillId="0" borderId="0" xfId="0" applyFont="1" applyAlignment="1">
      <alignment horizontal="center"/>
    </xf>
    <xf numFmtId="0" fontId="0" fillId="0" borderId="0" xfId="60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shrinkToFit="1"/>
    </xf>
    <xf numFmtId="0" fontId="13" fillId="0" borderId="20" xfId="0" applyFont="1" applyBorder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49" fontId="0" fillId="0" borderId="0" xfId="0" applyNumberFormat="1" applyAlignment="1">
      <alignment shrinkToFit="1"/>
    </xf>
    <xf numFmtId="49" fontId="0" fillId="0" borderId="14" xfId="60" applyNumberFormat="1" applyFont="1" applyBorder="1" applyAlignment="1">
      <alignment vertical="center" shrinkToFit="1"/>
      <protection/>
    </xf>
    <xf numFmtId="0" fontId="0" fillId="0" borderId="0" xfId="60" applyFont="1" applyAlignment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0" xfId="60" applyFont="1" applyBorder="1">
      <alignment/>
      <protection/>
    </xf>
    <xf numFmtId="0" fontId="14" fillId="0" borderId="18" xfId="60" applyFont="1" applyBorder="1">
      <alignment/>
      <protection/>
    </xf>
    <xf numFmtId="0" fontId="0" fillId="0" borderId="13" xfId="60" applyFont="1" applyFill="1" applyBorder="1" applyAlignment="1">
      <alignment vertical="center" shrinkToFit="1"/>
      <protection/>
    </xf>
    <xf numFmtId="0" fontId="0" fillId="0" borderId="12" xfId="60" applyFont="1" applyFill="1" applyBorder="1" applyAlignment="1">
      <alignment vertical="center" shrinkToFit="1"/>
      <protection/>
    </xf>
    <xf numFmtId="0" fontId="0" fillId="0" borderId="12" xfId="60" applyFont="1" applyFill="1" applyBorder="1" applyAlignment="1">
      <alignment horizontal="center" vertical="center" shrinkToFit="1"/>
      <protection/>
    </xf>
    <xf numFmtId="49" fontId="0" fillId="0" borderId="14" xfId="60" applyNumberFormat="1" applyFont="1" applyFill="1" applyBorder="1" applyAlignment="1">
      <alignment vertical="center" shrinkToFit="1"/>
      <protection/>
    </xf>
    <xf numFmtId="56" fontId="0" fillId="0" borderId="13" xfId="60" applyNumberFormat="1" applyFont="1" applyFill="1" applyBorder="1" applyAlignment="1" quotePrefix="1">
      <alignment vertical="center" shrinkToFit="1"/>
      <protection/>
    </xf>
    <xf numFmtId="0" fontId="0" fillId="0" borderId="12" xfId="60" applyNumberFormat="1" applyFont="1" applyFill="1" applyBorder="1" applyAlignment="1" quotePrefix="1">
      <alignment vertical="center" shrinkToFit="1"/>
      <protection/>
    </xf>
    <xf numFmtId="56" fontId="0" fillId="0" borderId="12" xfId="60" applyNumberFormat="1" applyFont="1" applyFill="1" applyBorder="1" applyAlignment="1" quotePrefix="1">
      <alignment horizontal="center" vertical="center" shrinkToFit="1"/>
      <protection/>
    </xf>
    <xf numFmtId="0" fontId="0" fillId="0" borderId="14" xfId="60" applyNumberFormat="1" applyFont="1" applyFill="1" applyBorder="1" applyAlignment="1" quotePrefix="1">
      <alignment horizontal="left" vertical="center" shrinkToFit="1"/>
      <protection/>
    </xf>
    <xf numFmtId="0" fontId="0" fillId="0" borderId="15" xfId="60" applyFont="1" applyFill="1" applyBorder="1" applyAlignment="1">
      <alignment vertical="center" shrinkToFit="1"/>
      <protection/>
    </xf>
    <xf numFmtId="0" fontId="0" fillId="0" borderId="0" xfId="60" applyFont="1" applyFill="1" applyBorder="1" applyAlignment="1">
      <alignment vertical="center" shrinkToFit="1"/>
      <protection/>
    </xf>
    <xf numFmtId="0" fontId="0" fillId="0" borderId="0" xfId="60" applyFont="1" applyFill="1" applyBorder="1" applyAlignment="1">
      <alignment horizontal="center" vertical="center" shrinkToFit="1"/>
      <protection/>
    </xf>
    <xf numFmtId="0" fontId="0" fillId="0" borderId="16" xfId="60" applyFont="1" applyFill="1" applyBorder="1" applyAlignment="1">
      <alignment horizontal="left" vertical="center" shrinkToFit="1"/>
      <protection/>
    </xf>
    <xf numFmtId="56" fontId="0" fillId="0" borderId="15" xfId="60" applyNumberFormat="1" applyFont="1" applyFill="1" applyBorder="1" applyAlignment="1" quotePrefix="1">
      <alignment vertical="center" shrinkToFit="1"/>
      <protection/>
    </xf>
    <xf numFmtId="0" fontId="0" fillId="0" borderId="0" xfId="60" applyNumberFormat="1" applyFont="1" applyFill="1" applyBorder="1" applyAlignment="1" quotePrefix="1">
      <alignment vertical="center" shrinkToFit="1"/>
      <protection/>
    </xf>
    <xf numFmtId="56" fontId="0" fillId="0" borderId="0" xfId="60" applyNumberFormat="1" applyFont="1" applyFill="1" applyBorder="1" applyAlignment="1" quotePrefix="1">
      <alignment horizontal="center" vertical="center" shrinkToFit="1"/>
      <protection/>
    </xf>
    <xf numFmtId="0" fontId="0" fillId="0" borderId="16" xfId="60" applyNumberFormat="1" applyFont="1" applyFill="1" applyBorder="1" applyAlignment="1" quotePrefix="1">
      <alignment horizontal="left" vertical="center" shrinkToFit="1"/>
      <protection/>
    </xf>
    <xf numFmtId="0" fontId="0" fillId="0" borderId="18" xfId="60" applyFont="1" applyFill="1" applyBorder="1" applyAlignment="1">
      <alignment vertical="center" shrinkToFit="1"/>
      <protection/>
    </xf>
    <xf numFmtId="0" fontId="0" fillId="0" borderId="17" xfId="60" applyFont="1" applyFill="1" applyBorder="1" applyAlignment="1">
      <alignment vertical="center" shrinkToFit="1"/>
      <protection/>
    </xf>
    <xf numFmtId="0" fontId="0" fillId="0" borderId="17" xfId="60" applyFont="1" applyFill="1" applyBorder="1" applyAlignment="1">
      <alignment horizontal="center" vertical="center" shrinkToFit="1"/>
      <protection/>
    </xf>
    <xf numFmtId="0" fontId="0" fillId="0" borderId="19" xfId="60" applyFont="1" applyFill="1" applyBorder="1" applyAlignment="1">
      <alignment horizontal="left" vertical="center" shrinkToFit="1"/>
      <protection/>
    </xf>
    <xf numFmtId="56" fontId="0" fillId="0" borderId="18" xfId="60" applyNumberFormat="1" applyFont="1" applyFill="1" applyBorder="1" applyAlignment="1" quotePrefix="1">
      <alignment vertical="center" shrinkToFit="1"/>
      <protection/>
    </xf>
    <xf numFmtId="0" fontId="0" fillId="0" borderId="17" xfId="60" applyNumberFormat="1" applyFont="1" applyFill="1" applyBorder="1" applyAlignment="1" quotePrefix="1">
      <alignment vertical="center" shrinkToFit="1"/>
      <protection/>
    </xf>
    <xf numFmtId="56" fontId="0" fillId="0" borderId="17" xfId="60" applyNumberFormat="1" applyFont="1" applyFill="1" applyBorder="1" applyAlignment="1" quotePrefix="1">
      <alignment horizontal="center" vertical="center" shrinkToFit="1"/>
      <protection/>
    </xf>
    <xf numFmtId="0" fontId="0" fillId="0" borderId="19" xfId="60" applyNumberFormat="1" applyFont="1" applyFill="1" applyBorder="1" applyAlignment="1" quotePrefix="1">
      <alignment horizontal="left" vertical="center" shrinkToFit="1"/>
      <protection/>
    </xf>
    <xf numFmtId="0" fontId="0" fillId="0" borderId="13" xfId="61" applyFont="1" applyFill="1" applyBorder="1" applyAlignment="1" quotePrefix="1">
      <alignment vertical="center"/>
      <protection/>
    </xf>
    <xf numFmtId="0" fontId="0" fillId="0" borderId="12" xfId="61" applyNumberFormat="1" applyFont="1" applyFill="1" applyBorder="1" applyAlignment="1" quotePrefix="1">
      <alignment vertical="center"/>
      <protection/>
    </xf>
    <xf numFmtId="0" fontId="0" fillId="0" borderId="12" xfId="61" applyFont="1" applyFill="1" applyBorder="1" applyAlignment="1" quotePrefix="1">
      <alignment horizontal="center" vertical="center"/>
      <protection/>
    </xf>
    <xf numFmtId="0" fontId="0" fillId="0" borderId="14" xfId="61" applyNumberFormat="1" applyFont="1" applyFill="1" applyBorder="1" applyAlignment="1" quotePrefix="1">
      <alignment horizontal="left" vertical="center" shrinkToFit="1"/>
      <protection/>
    </xf>
    <xf numFmtId="0" fontId="0" fillId="0" borderId="15" xfId="61" applyFont="1" applyFill="1" applyBorder="1" applyAlignment="1" quotePrefix="1">
      <alignment vertical="center"/>
      <protection/>
    </xf>
    <xf numFmtId="0" fontId="0" fillId="0" borderId="0" xfId="61" applyNumberFormat="1" applyFont="1" applyFill="1" applyBorder="1" applyAlignment="1" quotePrefix="1">
      <alignment vertical="center"/>
      <protection/>
    </xf>
    <xf numFmtId="0" fontId="0" fillId="0" borderId="0" xfId="61" applyFont="1" applyFill="1" applyBorder="1" applyAlignment="1" quotePrefix="1">
      <alignment horizontal="center" vertical="center"/>
      <protection/>
    </xf>
    <xf numFmtId="0" fontId="0" fillId="0" borderId="16" xfId="61" applyNumberFormat="1" applyFont="1" applyFill="1" applyBorder="1" applyAlignment="1" quotePrefix="1">
      <alignment horizontal="left" vertical="center" shrinkToFit="1"/>
      <protection/>
    </xf>
    <xf numFmtId="0" fontId="0" fillId="0" borderId="18" xfId="61" applyFont="1" applyFill="1" applyBorder="1" applyAlignment="1" quotePrefix="1">
      <alignment vertical="center"/>
      <protection/>
    </xf>
    <xf numFmtId="0" fontId="0" fillId="0" borderId="17" xfId="61" applyNumberFormat="1" applyFont="1" applyFill="1" applyBorder="1" applyAlignment="1" quotePrefix="1">
      <alignment vertical="center"/>
      <protection/>
    </xf>
    <xf numFmtId="0" fontId="0" fillId="0" borderId="17" xfId="61" applyFont="1" applyFill="1" applyBorder="1" applyAlignment="1" quotePrefix="1">
      <alignment horizontal="center" vertical="center"/>
      <protection/>
    </xf>
    <xf numFmtId="0" fontId="0" fillId="0" borderId="19" xfId="61" applyNumberFormat="1" applyFont="1" applyFill="1" applyBorder="1" applyAlignment="1" quotePrefix="1">
      <alignment horizontal="left" vertical="center" shrinkToFit="1"/>
      <protection/>
    </xf>
    <xf numFmtId="0" fontId="0" fillId="0" borderId="13" xfId="60" applyFont="1" applyFill="1" applyBorder="1" applyAlignment="1" quotePrefix="1">
      <alignment vertical="center" shrinkToFit="1"/>
      <protection/>
    </xf>
    <xf numFmtId="0" fontId="0" fillId="0" borderId="12" xfId="60" applyNumberFormat="1" applyFont="1" applyFill="1" applyBorder="1" applyAlignment="1" quotePrefix="1">
      <alignment horizontal="right" vertical="center" shrinkToFit="1"/>
      <protection/>
    </xf>
    <xf numFmtId="0" fontId="0" fillId="0" borderId="12" xfId="60" applyFont="1" applyFill="1" applyBorder="1" applyAlignment="1" quotePrefix="1">
      <alignment horizontal="center" vertical="center" shrinkToFit="1"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12" xfId="61" applyNumberFormat="1" applyFont="1" applyFill="1" applyBorder="1" applyAlignment="1">
      <alignment horizontal="right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4" xfId="61" applyNumberFormat="1" applyFont="1" applyFill="1" applyBorder="1" applyAlignment="1">
      <alignment horizontal="left" vertical="center" shrinkToFit="1"/>
      <protection/>
    </xf>
    <xf numFmtId="0" fontId="0" fillId="0" borderId="15" xfId="60" applyFont="1" applyFill="1" applyBorder="1" applyAlignment="1" quotePrefix="1">
      <alignment vertical="center" shrinkToFit="1"/>
      <protection/>
    </xf>
    <xf numFmtId="0" fontId="0" fillId="0" borderId="0" xfId="60" applyNumberFormat="1" applyFont="1" applyFill="1" applyBorder="1" applyAlignment="1" quotePrefix="1">
      <alignment horizontal="right" vertical="center" shrinkToFit="1"/>
      <protection/>
    </xf>
    <xf numFmtId="0" fontId="0" fillId="0" borderId="0" xfId="60" applyFont="1" applyFill="1" applyBorder="1" applyAlignment="1" quotePrefix="1">
      <alignment horizontal="center" vertical="center" shrinkToFit="1"/>
      <protection/>
    </xf>
    <xf numFmtId="0" fontId="0" fillId="0" borderId="15" xfId="61" applyFont="1" applyFill="1" applyBorder="1" applyAlignment="1">
      <alignment vertical="center"/>
      <protection/>
    </xf>
    <xf numFmtId="0" fontId="0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6" xfId="61" applyNumberFormat="1" applyFont="1" applyFill="1" applyBorder="1" applyAlignment="1">
      <alignment horizontal="left" vertical="center" shrinkToFit="1"/>
      <protection/>
    </xf>
    <xf numFmtId="0" fontId="0" fillId="0" borderId="18" xfId="60" applyFont="1" applyFill="1" applyBorder="1" applyAlignment="1" quotePrefix="1">
      <alignment vertical="center" shrinkToFit="1"/>
      <protection/>
    </xf>
    <xf numFmtId="0" fontId="0" fillId="0" borderId="17" xfId="60" applyFont="1" applyFill="1" applyBorder="1" applyAlignment="1" quotePrefix="1">
      <alignment horizontal="center" vertical="center" shrinkToFit="1"/>
      <protection/>
    </xf>
    <xf numFmtId="0" fontId="0" fillId="0" borderId="18" xfId="61" applyFont="1" applyFill="1" applyBorder="1" applyAlignment="1">
      <alignment vertical="center"/>
      <protection/>
    </xf>
    <xf numFmtId="0" fontId="0" fillId="0" borderId="17" xfId="61" applyNumberFormat="1" applyFont="1" applyFill="1" applyBorder="1" applyAlignment="1">
      <alignment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9" xfId="61" applyNumberFormat="1" applyFont="1" applyFill="1" applyBorder="1" applyAlignment="1">
      <alignment horizontal="left" vertical="center" shrinkToFit="1"/>
      <protection/>
    </xf>
    <xf numFmtId="0" fontId="0" fillId="0" borderId="12" xfId="61" applyNumberFormat="1" applyFont="1" applyFill="1" applyBorder="1" applyAlignment="1">
      <alignment vertical="center"/>
      <protection/>
    </xf>
    <xf numFmtId="0" fontId="9" fillId="0" borderId="13" xfId="61" applyFont="1" applyFill="1" applyBorder="1" applyAlignment="1">
      <alignment/>
      <protection/>
    </xf>
    <xf numFmtId="0" fontId="9" fillId="0" borderId="12" xfId="61" applyFont="1" applyFill="1" applyBorder="1" applyAlignment="1">
      <alignment/>
      <protection/>
    </xf>
    <xf numFmtId="0" fontId="9" fillId="0" borderId="14" xfId="61" applyFont="1" applyFill="1" applyBorder="1" applyAlignment="1">
      <alignment/>
      <protection/>
    </xf>
    <xf numFmtId="0" fontId="9" fillId="0" borderId="15" xfId="61" applyFont="1" applyFill="1" applyBorder="1" applyAlignment="1">
      <alignment/>
      <protection/>
    </xf>
    <xf numFmtId="0" fontId="9" fillId="0" borderId="0" xfId="61" applyFont="1" applyFill="1" applyBorder="1" applyAlignment="1">
      <alignment/>
      <protection/>
    </xf>
    <xf numFmtId="0" fontId="9" fillId="0" borderId="16" xfId="61" applyFont="1" applyFill="1" applyBorder="1" applyAlignment="1">
      <alignment/>
      <protection/>
    </xf>
    <xf numFmtId="0" fontId="0" fillId="0" borderId="17" xfId="60" applyNumberFormat="1" applyFont="1" applyFill="1" applyBorder="1" applyAlignment="1" quotePrefix="1">
      <alignment horizontal="right" vertical="center" shrinkToFit="1"/>
      <protection/>
    </xf>
    <xf numFmtId="0" fontId="9" fillId="0" borderId="18" xfId="61" applyFont="1" applyFill="1" applyBorder="1" applyAlignment="1">
      <alignment/>
      <protection/>
    </xf>
    <xf numFmtId="0" fontId="9" fillId="0" borderId="17" xfId="61" applyFont="1" applyFill="1" applyBorder="1" applyAlignment="1">
      <alignment/>
      <protection/>
    </xf>
    <xf numFmtId="0" fontId="9" fillId="0" borderId="19" xfId="61" applyFont="1" applyFill="1" applyBorder="1" applyAlignment="1">
      <alignment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16" fillId="0" borderId="0" xfId="0" applyFont="1" applyAlignment="1">
      <alignment shrinkToFit="1"/>
    </xf>
    <xf numFmtId="0" fontId="12" fillId="0" borderId="0" xfId="0" applyFont="1" applyFill="1" applyBorder="1" applyAlignment="1">
      <alignment horizont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22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0" xfId="60" applyFont="1" applyFill="1" applyBorder="1" applyAlignment="1">
      <alignment horizont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/>
      <protection/>
    </xf>
    <xf numFmtId="49" fontId="0" fillId="0" borderId="14" xfId="61" applyNumberFormat="1" applyFont="1" applyFill="1" applyBorder="1" applyAlignment="1">
      <alignment horizontal="center" vertical="center" shrinkToFit="1"/>
      <protection/>
    </xf>
    <xf numFmtId="49" fontId="0" fillId="0" borderId="16" xfId="61" applyNumberFormat="1" applyFont="1" applyFill="1" applyBorder="1" applyAlignment="1">
      <alignment horizontal="center" vertical="center" shrinkToFit="1"/>
      <protection/>
    </xf>
    <xf numFmtId="49" fontId="0" fillId="0" borderId="19" xfId="61" applyNumberFormat="1" applyFont="1" applyFill="1" applyBorder="1" applyAlignment="1">
      <alignment horizontal="center" vertical="center" shrinkToFi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 quotePrefix="1">
      <alignment horizontal="center" vertical="center" shrinkToFit="1"/>
      <protection/>
    </xf>
    <xf numFmtId="0" fontId="0" fillId="0" borderId="15" xfId="61" applyFont="1" applyFill="1" applyBorder="1" applyAlignment="1" quotePrefix="1">
      <alignment horizontal="center" vertical="center" shrinkToFit="1"/>
      <protection/>
    </xf>
    <xf numFmtId="0" fontId="0" fillId="0" borderId="18" xfId="61" applyFont="1" applyFill="1" applyBorder="1" applyAlignment="1" quotePrefix="1">
      <alignment horizontal="center" vertical="center" shrinkToFit="1"/>
      <protection/>
    </xf>
    <xf numFmtId="0" fontId="0" fillId="0" borderId="14" xfId="61" applyFont="1" applyFill="1" applyBorder="1" applyAlignment="1" quotePrefix="1">
      <alignment horizontal="center" vertical="center" shrinkToFit="1"/>
      <protection/>
    </xf>
    <xf numFmtId="0" fontId="0" fillId="0" borderId="16" xfId="61" applyFont="1" applyFill="1" applyBorder="1" applyAlignment="1" quotePrefix="1">
      <alignment horizontal="center" vertical="center" shrinkToFit="1"/>
      <protection/>
    </xf>
    <xf numFmtId="0" fontId="0" fillId="0" borderId="19" xfId="61" applyFont="1" applyFill="1" applyBorder="1" applyAlignment="1" quotePrefix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 shrinkToFit="1"/>
      <protection/>
    </xf>
    <xf numFmtId="0" fontId="0" fillId="0" borderId="15" xfId="61" applyFont="1" applyFill="1" applyBorder="1" applyAlignment="1">
      <alignment horizontal="center" vertical="center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54" fillId="0" borderId="0" xfId="0" applyFont="1" applyAlignment="1">
      <alignment horizontal="center" vertical="center" shrinkToFit="1"/>
    </xf>
    <xf numFmtId="0" fontId="0" fillId="0" borderId="11" xfId="61" applyFont="1" applyBorder="1" applyAlignment="1">
      <alignment horizontal="center" vertical="center" shrinkToFit="1"/>
      <protection/>
    </xf>
    <xf numFmtId="0" fontId="0" fillId="0" borderId="23" xfId="61" applyFont="1" applyBorder="1" applyAlignment="1">
      <alignment horizontal="center" vertical="center" shrinkToFit="1"/>
      <protection/>
    </xf>
    <xf numFmtId="0" fontId="0" fillId="0" borderId="24" xfId="61" applyFont="1" applyBorder="1" applyAlignment="1">
      <alignment horizontal="center" vertical="center" shrinkToFit="1"/>
      <protection/>
    </xf>
    <xf numFmtId="0" fontId="9" fillId="0" borderId="11" xfId="61" applyFont="1" applyBorder="1" applyAlignment="1">
      <alignment horizontal="center" vertical="center" shrinkToFit="1"/>
      <protection/>
    </xf>
    <xf numFmtId="0" fontId="9" fillId="0" borderId="23" xfId="61" applyFont="1" applyBorder="1" applyAlignment="1">
      <alignment horizontal="center" vertical="center" shrinkToFit="1"/>
      <protection/>
    </xf>
    <xf numFmtId="0" fontId="9" fillId="0" borderId="24" xfId="61" applyFont="1" applyBorder="1" applyAlignment="1">
      <alignment horizontal="center" vertical="center" shrinkToFit="1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5" xfId="60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0" fillId="0" borderId="16" xfId="60" applyFont="1" applyBorder="1" applyAlignment="1">
      <alignment horizontal="center" vertical="center" shrinkToFit="1"/>
      <protection/>
    </xf>
    <xf numFmtId="0" fontId="0" fillId="0" borderId="17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 shrinkToFit="1"/>
      <protection/>
    </xf>
    <xf numFmtId="0" fontId="9" fillId="0" borderId="13" xfId="61" applyFont="1" applyFill="1" applyBorder="1" applyAlignment="1">
      <alignment horizontal="center"/>
      <protection/>
    </xf>
    <xf numFmtId="0" fontId="9" fillId="0" borderId="12" xfId="61" applyFont="1" applyFill="1" applyBorder="1" applyAlignment="1">
      <alignment horizontal="center"/>
      <protection/>
    </xf>
    <xf numFmtId="0" fontId="9" fillId="0" borderId="14" xfId="61" applyFont="1" applyFill="1" applyBorder="1" applyAlignment="1">
      <alignment horizontal="center"/>
      <protection/>
    </xf>
    <xf numFmtId="0" fontId="9" fillId="0" borderId="15" xfId="61" applyFont="1" applyFill="1" applyBorder="1" applyAlignment="1">
      <alignment horizontal="center"/>
      <protection/>
    </xf>
    <xf numFmtId="0" fontId="9" fillId="0" borderId="0" xfId="61" applyFont="1" applyFill="1" applyBorder="1" applyAlignment="1">
      <alignment horizontal="center"/>
      <protection/>
    </xf>
    <xf numFmtId="0" fontId="9" fillId="0" borderId="16" xfId="61" applyFont="1" applyFill="1" applyBorder="1" applyAlignment="1">
      <alignment horizontal="center"/>
      <protection/>
    </xf>
    <xf numFmtId="0" fontId="9" fillId="0" borderId="18" xfId="61" applyFont="1" applyFill="1" applyBorder="1" applyAlignment="1">
      <alignment horizontal="center"/>
      <protection/>
    </xf>
    <xf numFmtId="0" fontId="9" fillId="0" borderId="17" xfId="61" applyFont="1" applyFill="1" applyBorder="1" applyAlignment="1">
      <alignment horizontal="center"/>
      <protection/>
    </xf>
    <xf numFmtId="0" fontId="9" fillId="0" borderId="19" xfId="61" applyFont="1" applyFill="1" applyBorder="1" applyAlignment="1">
      <alignment horizontal="center"/>
      <protection/>
    </xf>
    <xf numFmtId="0" fontId="0" fillId="0" borderId="13" xfId="60" applyFont="1" applyFill="1" applyBorder="1" applyAlignment="1">
      <alignment horizontal="center" vertical="center" shrinkToFit="1"/>
      <protection/>
    </xf>
    <xf numFmtId="0" fontId="0" fillId="0" borderId="12" xfId="60" applyFont="1" applyFill="1" applyBorder="1" applyAlignment="1">
      <alignment horizontal="center" vertical="center" shrinkToFit="1"/>
      <protection/>
    </xf>
    <xf numFmtId="0" fontId="0" fillId="0" borderId="14" xfId="60" applyFont="1" applyFill="1" applyBorder="1" applyAlignment="1">
      <alignment horizontal="center" vertical="center" shrinkToFit="1"/>
      <protection/>
    </xf>
    <xf numFmtId="0" fontId="0" fillId="0" borderId="15" xfId="60" applyFont="1" applyFill="1" applyBorder="1" applyAlignment="1">
      <alignment horizontal="center" vertical="center" shrinkToFit="1"/>
      <protection/>
    </xf>
    <xf numFmtId="0" fontId="0" fillId="0" borderId="0" xfId="60" applyFont="1" applyFill="1" applyBorder="1" applyAlignment="1">
      <alignment horizontal="center" vertical="center" shrinkToFit="1"/>
      <protection/>
    </xf>
    <xf numFmtId="0" fontId="0" fillId="0" borderId="16" xfId="60" applyFont="1" applyFill="1" applyBorder="1" applyAlignment="1">
      <alignment horizontal="center" vertical="center" shrinkToFit="1"/>
      <protection/>
    </xf>
    <xf numFmtId="0" fontId="0" fillId="0" borderId="18" xfId="60" applyFont="1" applyFill="1" applyBorder="1" applyAlignment="1">
      <alignment horizontal="center" vertical="center" shrinkToFit="1"/>
      <protection/>
    </xf>
    <xf numFmtId="0" fontId="0" fillId="0" borderId="17" xfId="60" applyFont="1" applyFill="1" applyBorder="1" applyAlignment="1">
      <alignment horizontal="center" vertical="center" shrinkToFit="1"/>
      <protection/>
    </xf>
    <xf numFmtId="0" fontId="0" fillId="0" borderId="19" xfId="60" applyFont="1" applyFill="1" applyBorder="1" applyAlignment="1">
      <alignment horizontal="center" vertical="center" shrinkToFit="1"/>
      <protection/>
    </xf>
    <xf numFmtId="49" fontId="0" fillId="0" borderId="13" xfId="61" applyNumberFormat="1" applyFont="1" applyFill="1" applyBorder="1" applyAlignment="1">
      <alignment horizontal="center" vertical="center"/>
      <protection/>
    </xf>
    <xf numFmtId="49" fontId="0" fillId="0" borderId="15" xfId="61" applyNumberFormat="1" applyFont="1" applyFill="1" applyBorder="1" applyAlignment="1">
      <alignment horizontal="center" vertical="center"/>
      <protection/>
    </xf>
    <xf numFmtId="49" fontId="0" fillId="0" borderId="18" xfId="61" applyNumberFormat="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15" xfId="61" applyFont="1" applyBorder="1" applyAlignment="1">
      <alignment horizontal="center" vertical="center" shrinkToFit="1"/>
      <protection/>
    </xf>
    <xf numFmtId="0" fontId="0" fillId="0" borderId="18" xfId="61" applyFont="1" applyBorder="1" applyAlignment="1">
      <alignment horizontal="center" vertical="center" shrinkToFit="1"/>
      <protection/>
    </xf>
    <xf numFmtId="49" fontId="0" fillId="0" borderId="14" xfId="61" applyNumberFormat="1" applyFont="1" applyBorder="1" applyAlignment="1">
      <alignment horizontal="center" vertical="center" shrinkToFit="1"/>
      <protection/>
    </xf>
    <xf numFmtId="49" fontId="0" fillId="0" borderId="16" xfId="61" applyNumberFormat="1" applyFont="1" applyBorder="1" applyAlignment="1">
      <alignment horizontal="center" vertical="center" shrinkToFit="1"/>
      <protection/>
    </xf>
    <xf numFmtId="49" fontId="0" fillId="0" borderId="19" xfId="61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49" fontId="0" fillId="0" borderId="13" xfId="61" applyNumberFormat="1" applyFont="1" applyBorder="1" applyAlignment="1">
      <alignment horizontal="center" vertical="center"/>
      <protection/>
    </xf>
    <xf numFmtId="49" fontId="0" fillId="0" borderId="15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14" xfId="61" applyFont="1" applyBorder="1" applyAlignment="1" quotePrefix="1">
      <alignment horizontal="center" vertical="center" shrinkToFit="1"/>
      <protection/>
    </xf>
    <xf numFmtId="0" fontId="0" fillId="0" borderId="16" xfId="61" applyFont="1" applyBorder="1" applyAlignment="1" quotePrefix="1">
      <alignment horizontal="center" vertical="center" shrinkToFit="1"/>
      <protection/>
    </xf>
    <xf numFmtId="0" fontId="0" fillId="0" borderId="19" xfId="61" applyFont="1" applyBorder="1" applyAlignment="1" quotePrefix="1">
      <alignment horizontal="center" vertical="center" shrinkToFit="1"/>
      <protection/>
    </xf>
    <xf numFmtId="0" fontId="9" fillId="0" borderId="13" xfId="61" applyFont="1" applyBorder="1" applyAlignment="1">
      <alignment horizontal="center"/>
      <protection/>
    </xf>
    <xf numFmtId="0" fontId="9" fillId="0" borderId="12" xfId="61" applyFont="1" applyBorder="1" applyAlignment="1">
      <alignment horizontal="center"/>
      <protection/>
    </xf>
    <xf numFmtId="0" fontId="9" fillId="0" borderId="14" xfId="61" applyFont="1" applyBorder="1" applyAlignment="1">
      <alignment horizontal="center"/>
      <protection/>
    </xf>
    <xf numFmtId="0" fontId="9" fillId="0" borderId="15" xfId="61" applyFont="1" applyBorder="1" applyAlignment="1">
      <alignment horizontal="center"/>
      <protection/>
    </xf>
    <xf numFmtId="0" fontId="9" fillId="0" borderId="0" xfId="61" applyFont="1" applyBorder="1" applyAlignment="1">
      <alignment horizontal="center"/>
      <protection/>
    </xf>
    <xf numFmtId="0" fontId="9" fillId="0" borderId="16" xfId="61" applyFont="1" applyBorder="1" applyAlignment="1">
      <alignment horizontal="center"/>
      <protection/>
    </xf>
    <xf numFmtId="0" fontId="9" fillId="0" borderId="18" xfId="61" applyFont="1" applyBorder="1" applyAlignment="1">
      <alignment horizontal="center"/>
      <protection/>
    </xf>
    <xf numFmtId="0" fontId="9" fillId="0" borderId="17" xfId="61" applyFont="1" applyBorder="1" applyAlignment="1">
      <alignment horizontal="center"/>
      <protection/>
    </xf>
    <xf numFmtId="0" fontId="9" fillId="0" borderId="19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 shrinkToFit="1"/>
      <protection/>
    </xf>
    <xf numFmtId="0" fontId="0" fillId="0" borderId="16" xfId="61" applyFont="1" applyBorder="1" applyAlignment="1">
      <alignment horizontal="center" vertical="center" shrinkToFit="1"/>
      <protection/>
    </xf>
    <xf numFmtId="0" fontId="0" fillId="0" borderId="19" xfId="61" applyFont="1" applyBorder="1" applyAlignment="1">
      <alignment horizontal="center" vertical="center" shrinkToFit="1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13" xfId="61" applyFont="1" applyBorder="1" applyAlignment="1" quotePrefix="1">
      <alignment horizontal="center" vertical="center" shrinkToFit="1"/>
      <protection/>
    </xf>
    <xf numFmtId="0" fontId="0" fillId="0" borderId="15" xfId="61" applyFont="1" applyBorder="1" applyAlignment="1" quotePrefix="1">
      <alignment horizontal="center" vertical="center" shrinkToFit="1"/>
      <protection/>
    </xf>
    <xf numFmtId="0" fontId="0" fillId="0" borderId="18" xfId="61" applyFont="1" applyBorder="1" applyAlignment="1" quotePrefix="1">
      <alignment horizontal="center" vertical="center" shrinkToFit="1"/>
      <protection/>
    </xf>
    <xf numFmtId="0" fontId="0" fillId="0" borderId="25" xfId="60" applyFont="1" applyBorder="1" applyAlignment="1">
      <alignment horizontal="center" vertical="center" shrinkToFit="1"/>
      <protection/>
    </xf>
    <xf numFmtId="0" fontId="0" fillId="0" borderId="22" xfId="60" applyFont="1" applyBorder="1" applyAlignment="1">
      <alignment horizontal="center" vertical="center" shrinkToFit="1"/>
      <protection/>
    </xf>
    <xf numFmtId="0" fontId="0" fillId="0" borderId="21" xfId="60" applyFont="1" applyBorder="1" applyAlignment="1">
      <alignment horizontal="center" vertical="center" shrinkToFit="1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4" fontId="5" fillId="0" borderId="0" xfId="0" applyNumberFormat="1" applyFont="1" applyAlignment="1">
      <alignment horizontal="right" shrinkToFit="1"/>
    </xf>
    <xf numFmtId="0" fontId="5" fillId="0" borderId="0" xfId="0" applyFont="1" applyAlignment="1">
      <alignment horizontal="right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14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zoomScalePageLayoutView="0" workbookViewId="0" topLeftCell="A1">
      <selection activeCell="Y6" sqref="Y6"/>
    </sheetView>
  </sheetViews>
  <sheetFormatPr defaultColWidth="3.375" defaultRowHeight="13.5"/>
  <cols>
    <col min="1" max="1" width="3.375" style="33" customWidth="1"/>
    <col min="2" max="2" width="17.00390625" style="33" customWidth="1"/>
    <col min="3" max="22" width="3.375" style="33" customWidth="1"/>
    <col min="23" max="24" width="4.625" style="33" customWidth="1"/>
    <col min="25" max="252" width="9.00390625" style="33" customWidth="1"/>
    <col min="253" max="16384" width="3.375" style="33" customWidth="1"/>
  </cols>
  <sheetData>
    <row r="1" spans="1:22" s="28" customFormat="1" ht="21">
      <c r="A1" s="262" t="s">
        <v>102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2" spans="2:8" s="28" customFormat="1" ht="13.5" customHeight="1">
      <c r="B2" s="29"/>
      <c r="C2" s="29"/>
      <c r="D2" s="29"/>
      <c r="E2" s="29"/>
      <c r="F2" s="29"/>
      <c r="G2" s="29"/>
      <c r="H2" s="29"/>
    </row>
    <row r="3" s="28" customFormat="1" ht="13.5" customHeight="1">
      <c r="B3" s="30" t="s">
        <v>62</v>
      </c>
    </row>
    <row r="4" spans="1:22" ht="13.5" customHeight="1">
      <c r="A4" s="31"/>
      <c r="B4" s="32" t="s">
        <v>63</v>
      </c>
      <c r="C4" s="263" t="str">
        <f>+B5</f>
        <v>鹿屋体育大学</v>
      </c>
      <c r="D4" s="264"/>
      <c r="E4" s="264"/>
      <c r="F4" s="265"/>
      <c r="G4" s="263" t="str">
        <f>+B8</f>
        <v>福岡大学</v>
      </c>
      <c r="H4" s="264"/>
      <c r="I4" s="264"/>
      <c r="J4" s="265"/>
      <c r="K4" s="266" t="str">
        <f>+B11</f>
        <v>九州共立大学</v>
      </c>
      <c r="L4" s="267"/>
      <c r="M4" s="267"/>
      <c r="N4" s="268"/>
      <c r="O4" s="266" t="str">
        <f>+B14</f>
        <v>長崎国際大学</v>
      </c>
      <c r="P4" s="267"/>
      <c r="Q4" s="267"/>
      <c r="R4" s="268"/>
      <c r="S4" s="263" t="s">
        <v>64</v>
      </c>
      <c r="T4" s="265"/>
      <c r="U4" s="263" t="s">
        <v>65</v>
      </c>
      <c r="V4" s="265"/>
    </row>
    <row r="5" spans="1:22" ht="13.5" customHeight="1">
      <c r="A5" s="269">
        <v>1</v>
      </c>
      <c r="B5" s="272" t="s">
        <v>21</v>
      </c>
      <c r="C5" s="272"/>
      <c r="D5" s="275"/>
      <c r="E5" s="275"/>
      <c r="F5" s="276"/>
      <c r="G5" s="144" t="s">
        <v>66</v>
      </c>
      <c r="H5" s="145">
        <v>3</v>
      </c>
      <c r="I5" s="146" t="s">
        <v>67</v>
      </c>
      <c r="J5" s="147" t="s">
        <v>114</v>
      </c>
      <c r="K5" s="148" t="s">
        <v>66</v>
      </c>
      <c r="L5" s="149">
        <v>3</v>
      </c>
      <c r="M5" s="150" t="s">
        <v>68</v>
      </c>
      <c r="N5" s="151">
        <v>0</v>
      </c>
      <c r="O5" s="148" t="s">
        <v>66</v>
      </c>
      <c r="P5" s="149">
        <v>3</v>
      </c>
      <c r="Q5" s="150" t="s">
        <v>116</v>
      </c>
      <c r="R5" s="151">
        <v>0</v>
      </c>
      <c r="S5" s="259">
        <v>3</v>
      </c>
      <c r="T5" s="249" t="s">
        <v>95</v>
      </c>
      <c r="U5" s="252">
        <v>1</v>
      </c>
      <c r="V5" s="252"/>
    </row>
    <row r="6" spans="1:22" ht="13.5" customHeight="1">
      <c r="A6" s="270"/>
      <c r="B6" s="273"/>
      <c r="C6" s="273"/>
      <c r="D6" s="277"/>
      <c r="E6" s="277"/>
      <c r="F6" s="278"/>
      <c r="G6" s="152" t="s">
        <v>70</v>
      </c>
      <c r="H6" s="153">
        <v>1</v>
      </c>
      <c r="I6" s="154" t="s">
        <v>68</v>
      </c>
      <c r="J6" s="155">
        <v>5</v>
      </c>
      <c r="K6" s="156" t="s">
        <v>70</v>
      </c>
      <c r="L6" s="157">
        <v>5</v>
      </c>
      <c r="M6" s="158" t="s">
        <v>68</v>
      </c>
      <c r="N6" s="159">
        <v>1</v>
      </c>
      <c r="O6" s="156" t="s">
        <v>70</v>
      </c>
      <c r="P6" s="157">
        <v>6</v>
      </c>
      <c r="Q6" s="158" t="s">
        <v>68</v>
      </c>
      <c r="R6" s="159">
        <v>0</v>
      </c>
      <c r="S6" s="260"/>
      <c r="T6" s="250"/>
      <c r="U6" s="252"/>
      <c r="V6" s="252"/>
    </row>
    <row r="7" spans="1:22" ht="13.5" customHeight="1">
      <c r="A7" s="271"/>
      <c r="B7" s="274"/>
      <c r="C7" s="274"/>
      <c r="D7" s="279"/>
      <c r="E7" s="279"/>
      <c r="F7" s="280"/>
      <c r="G7" s="160" t="s">
        <v>71</v>
      </c>
      <c r="H7" s="161">
        <v>4</v>
      </c>
      <c r="I7" s="162" t="s">
        <v>68</v>
      </c>
      <c r="J7" s="163">
        <v>5</v>
      </c>
      <c r="K7" s="164" t="s">
        <v>71</v>
      </c>
      <c r="L7" s="165">
        <v>8</v>
      </c>
      <c r="M7" s="166" t="s">
        <v>68</v>
      </c>
      <c r="N7" s="167">
        <v>1</v>
      </c>
      <c r="O7" s="164" t="s">
        <v>71</v>
      </c>
      <c r="P7" s="165">
        <v>9</v>
      </c>
      <c r="Q7" s="166" t="s">
        <v>68</v>
      </c>
      <c r="R7" s="167">
        <v>0</v>
      </c>
      <c r="S7" s="261"/>
      <c r="T7" s="251"/>
      <c r="U7" s="252"/>
      <c r="V7" s="252"/>
    </row>
    <row r="8" spans="1:22" ht="13.5" customHeight="1">
      <c r="A8" s="269">
        <v>2</v>
      </c>
      <c r="B8" s="272" t="s">
        <v>14</v>
      </c>
      <c r="C8" s="35" t="s">
        <v>66</v>
      </c>
      <c r="D8" s="57" t="str">
        <f>IF(J5="","",J5)</f>
        <v>0</v>
      </c>
      <c r="E8" s="34" t="s">
        <v>68</v>
      </c>
      <c r="F8" s="58">
        <f>IF(H5="","",H5)</f>
        <v>3</v>
      </c>
      <c r="G8" s="290"/>
      <c r="H8" s="291"/>
      <c r="I8" s="291"/>
      <c r="J8" s="292"/>
      <c r="K8" s="168" t="s">
        <v>66</v>
      </c>
      <c r="L8" s="169">
        <v>3</v>
      </c>
      <c r="M8" s="170" t="s">
        <v>68</v>
      </c>
      <c r="N8" s="171">
        <v>0</v>
      </c>
      <c r="O8" s="168" t="s">
        <v>66</v>
      </c>
      <c r="P8" s="169">
        <v>3</v>
      </c>
      <c r="Q8" s="170" t="s">
        <v>68</v>
      </c>
      <c r="R8" s="171">
        <v>0</v>
      </c>
      <c r="S8" s="253">
        <v>2</v>
      </c>
      <c r="T8" s="256">
        <v>1</v>
      </c>
      <c r="U8" s="252">
        <v>2</v>
      </c>
      <c r="V8" s="252"/>
    </row>
    <row r="9" spans="1:22" ht="13.5" customHeight="1">
      <c r="A9" s="270"/>
      <c r="B9" s="273"/>
      <c r="C9" s="42" t="s">
        <v>70</v>
      </c>
      <c r="D9" s="57">
        <f>IF(J6="","",J6)</f>
        <v>5</v>
      </c>
      <c r="E9" s="41" t="s">
        <v>68</v>
      </c>
      <c r="F9" s="63">
        <f>IF(H6="","",H6)</f>
        <v>1</v>
      </c>
      <c r="G9" s="293"/>
      <c r="H9" s="294"/>
      <c r="I9" s="294"/>
      <c r="J9" s="295"/>
      <c r="K9" s="172" t="s">
        <v>70</v>
      </c>
      <c r="L9" s="173">
        <v>6</v>
      </c>
      <c r="M9" s="174" t="s">
        <v>68</v>
      </c>
      <c r="N9" s="175">
        <v>0</v>
      </c>
      <c r="O9" s="172" t="s">
        <v>70</v>
      </c>
      <c r="P9" s="173">
        <v>4</v>
      </c>
      <c r="Q9" s="174" t="s">
        <v>68</v>
      </c>
      <c r="R9" s="175">
        <v>2</v>
      </c>
      <c r="S9" s="254"/>
      <c r="T9" s="257"/>
      <c r="U9" s="252"/>
      <c r="V9" s="252"/>
    </row>
    <row r="10" spans="1:22" ht="13.5" customHeight="1">
      <c r="A10" s="271"/>
      <c r="B10" s="274"/>
      <c r="C10" s="50" t="s">
        <v>71</v>
      </c>
      <c r="D10" s="57">
        <f>IF(J7="","",J7)</f>
        <v>5</v>
      </c>
      <c r="E10" s="49" t="s">
        <v>68</v>
      </c>
      <c r="F10" s="63">
        <f>IF(H7="","",H7)</f>
        <v>4</v>
      </c>
      <c r="G10" s="296"/>
      <c r="H10" s="297"/>
      <c r="I10" s="297"/>
      <c r="J10" s="298"/>
      <c r="K10" s="176" t="s">
        <v>71</v>
      </c>
      <c r="L10" s="177">
        <v>9</v>
      </c>
      <c r="M10" s="178" t="s">
        <v>68</v>
      </c>
      <c r="N10" s="179">
        <v>0</v>
      </c>
      <c r="O10" s="176" t="s">
        <v>71</v>
      </c>
      <c r="P10" s="177">
        <v>7</v>
      </c>
      <c r="Q10" s="178" t="s">
        <v>68</v>
      </c>
      <c r="R10" s="179">
        <v>2</v>
      </c>
      <c r="S10" s="255"/>
      <c r="T10" s="258"/>
      <c r="U10" s="252"/>
      <c r="V10" s="252"/>
    </row>
    <row r="11" spans="1:22" ht="13.5" customHeight="1">
      <c r="A11" s="269">
        <v>3</v>
      </c>
      <c r="B11" s="272" t="s">
        <v>1</v>
      </c>
      <c r="C11" s="37" t="s">
        <v>66</v>
      </c>
      <c r="D11" s="72">
        <f>IF(N5="","",N5)</f>
        <v>0</v>
      </c>
      <c r="E11" s="39" t="s">
        <v>68</v>
      </c>
      <c r="F11" s="40">
        <f>IF(L5="","",L5)</f>
        <v>3</v>
      </c>
      <c r="G11" s="180" t="s">
        <v>66</v>
      </c>
      <c r="H11" s="181">
        <f>IF(N8="","",N8)</f>
        <v>0</v>
      </c>
      <c r="I11" s="182" t="s">
        <v>68</v>
      </c>
      <c r="J11" s="151">
        <f>IF(L8="","",L8)</f>
        <v>3</v>
      </c>
      <c r="K11" s="281"/>
      <c r="L11" s="282"/>
      <c r="M11" s="282"/>
      <c r="N11" s="283"/>
      <c r="O11" s="183" t="s">
        <v>66</v>
      </c>
      <c r="P11" s="184">
        <v>3</v>
      </c>
      <c r="Q11" s="185" t="s">
        <v>68</v>
      </c>
      <c r="R11" s="186">
        <v>0</v>
      </c>
      <c r="S11" s="299" t="s">
        <v>117</v>
      </c>
      <c r="T11" s="302">
        <v>2</v>
      </c>
      <c r="U11" s="305">
        <v>3</v>
      </c>
      <c r="V11" s="305"/>
    </row>
    <row r="12" spans="1:22" ht="13.5" customHeight="1">
      <c r="A12" s="270"/>
      <c r="B12" s="273"/>
      <c r="C12" s="45" t="s">
        <v>70</v>
      </c>
      <c r="D12" s="79">
        <f>IF(N6="","",N6)</f>
        <v>1</v>
      </c>
      <c r="E12" s="47" t="s">
        <v>68</v>
      </c>
      <c r="F12" s="48">
        <f>IF(L6="","",L6)</f>
        <v>5</v>
      </c>
      <c r="G12" s="187" t="s">
        <v>70</v>
      </c>
      <c r="H12" s="188">
        <f>IF(N9="","",N9)</f>
        <v>0</v>
      </c>
      <c r="I12" s="189" t="s">
        <v>68</v>
      </c>
      <c r="J12" s="159">
        <f>IF(L9="","",L9)</f>
        <v>6</v>
      </c>
      <c r="K12" s="284"/>
      <c r="L12" s="285"/>
      <c r="M12" s="285"/>
      <c r="N12" s="286"/>
      <c r="O12" s="190" t="s">
        <v>70</v>
      </c>
      <c r="P12" s="191">
        <v>4</v>
      </c>
      <c r="Q12" s="192" t="s">
        <v>68</v>
      </c>
      <c r="R12" s="193">
        <v>2</v>
      </c>
      <c r="S12" s="300"/>
      <c r="T12" s="303"/>
      <c r="U12" s="305"/>
      <c r="V12" s="305"/>
    </row>
    <row r="13" spans="1:22" ht="13.5" customHeight="1">
      <c r="A13" s="271"/>
      <c r="B13" s="274"/>
      <c r="C13" s="53" t="s">
        <v>71</v>
      </c>
      <c r="D13" s="79">
        <f>IF(N7="","",N7)</f>
        <v>1</v>
      </c>
      <c r="E13" s="55" t="s">
        <v>68</v>
      </c>
      <c r="F13" s="48">
        <f>IF(L7="","",L7)</f>
        <v>8</v>
      </c>
      <c r="G13" s="194" t="s">
        <v>71</v>
      </c>
      <c r="H13" s="188">
        <f>IF(N10="","",N10)</f>
        <v>0</v>
      </c>
      <c r="I13" s="195" t="s">
        <v>68</v>
      </c>
      <c r="J13" s="159">
        <f>IF(L10="","",L10)</f>
        <v>9</v>
      </c>
      <c r="K13" s="287"/>
      <c r="L13" s="288"/>
      <c r="M13" s="288"/>
      <c r="N13" s="289"/>
      <c r="O13" s="196" t="s">
        <v>71</v>
      </c>
      <c r="P13" s="197">
        <v>7</v>
      </c>
      <c r="Q13" s="198" t="s">
        <v>68</v>
      </c>
      <c r="R13" s="199">
        <v>2</v>
      </c>
      <c r="S13" s="301"/>
      <c r="T13" s="304"/>
      <c r="U13" s="305"/>
      <c r="V13" s="305"/>
    </row>
    <row r="14" spans="1:22" ht="13.5" customHeight="1">
      <c r="A14" s="269">
        <v>4</v>
      </c>
      <c r="B14" s="306" t="s">
        <v>27</v>
      </c>
      <c r="C14" s="37" t="s">
        <v>66</v>
      </c>
      <c r="D14" s="72">
        <f>IF(R5="","",R5)</f>
        <v>0</v>
      </c>
      <c r="E14" s="39" t="s">
        <v>68</v>
      </c>
      <c r="F14" s="40">
        <f>IF(P5="","",P5)</f>
        <v>3</v>
      </c>
      <c r="G14" s="180" t="s">
        <v>66</v>
      </c>
      <c r="H14" s="181">
        <f>IF(R8="","",R8)</f>
        <v>0</v>
      </c>
      <c r="I14" s="182" t="s">
        <v>68</v>
      </c>
      <c r="J14" s="151">
        <f>IF(P8="","",P8)</f>
        <v>3</v>
      </c>
      <c r="K14" s="183" t="s">
        <v>66</v>
      </c>
      <c r="L14" s="200">
        <f>IF(R11="","",R11)</f>
        <v>0</v>
      </c>
      <c r="M14" s="185" t="s">
        <v>68</v>
      </c>
      <c r="N14" s="186">
        <f>IF(P11="","",P11)</f>
        <v>3</v>
      </c>
      <c r="O14" s="201"/>
      <c r="P14" s="202"/>
      <c r="Q14" s="202"/>
      <c r="R14" s="203"/>
      <c r="S14" s="307">
        <v>0</v>
      </c>
      <c r="T14" s="302">
        <v>3</v>
      </c>
      <c r="U14" s="305">
        <v>4</v>
      </c>
      <c r="V14" s="305"/>
    </row>
    <row r="15" spans="1:22" ht="13.5" customHeight="1">
      <c r="A15" s="270"/>
      <c r="B15" s="273"/>
      <c r="C15" s="45" t="s">
        <v>70</v>
      </c>
      <c r="D15" s="79">
        <f>IF(R6="","",R6)</f>
        <v>0</v>
      </c>
      <c r="E15" s="47" t="s">
        <v>68</v>
      </c>
      <c r="F15" s="48">
        <f>IF(P6="","",P6)</f>
        <v>6</v>
      </c>
      <c r="G15" s="187" t="s">
        <v>70</v>
      </c>
      <c r="H15" s="188">
        <f>IF(R9="","",R9)</f>
        <v>2</v>
      </c>
      <c r="I15" s="189" t="s">
        <v>68</v>
      </c>
      <c r="J15" s="159">
        <f>IF(P9="","",P9)</f>
        <v>4</v>
      </c>
      <c r="K15" s="190" t="s">
        <v>70</v>
      </c>
      <c r="L15" s="191">
        <f>IF(R12="","",R12)</f>
        <v>2</v>
      </c>
      <c r="M15" s="192" t="s">
        <v>68</v>
      </c>
      <c r="N15" s="193">
        <f>IF(P12="","",P12)</f>
        <v>4</v>
      </c>
      <c r="O15" s="204"/>
      <c r="P15" s="205"/>
      <c r="Q15" s="205"/>
      <c r="R15" s="206"/>
      <c r="S15" s="308"/>
      <c r="T15" s="303"/>
      <c r="U15" s="305"/>
      <c r="V15" s="305"/>
    </row>
    <row r="16" spans="1:22" ht="13.5" customHeight="1">
      <c r="A16" s="271"/>
      <c r="B16" s="274"/>
      <c r="C16" s="53" t="s">
        <v>71</v>
      </c>
      <c r="D16" s="99">
        <f>IF(R7="","",R7)</f>
        <v>0</v>
      </c>
      <c r="E16" s="55" t="s">
        <v>68</v>
      </c>
      <c r="F16" s="56">
        <f>IF(P7="","",P7)</f>
        <v>9</v>
      </c>
      <c r="G16" s="194" t="s">
        <v>71</v>
      </c>
      <c r="H16" s="207">
        <f>IF(R10="","",R10)</f>
        <v>2</v>
      </c>
      <c r="I16" s="195" t="s">
        <v>68</v>
      </c>
      <c r="J16" s="167">
        <f>IF(P10="","",P10)</f>
        <v>7</v>
      </c>
      <c r="K16" s="196" t="s">
        <v>71</v>
      </c>
      <c r="L16" s="197">
        <f>IF(R13="","",R13)</f>
        <v>2</v>
      </c>
      <c r="M16" s="198" t="s">
        <v>68</v>
      </c>
      <c r="N16" s="199">
        <f>IF(P13="","",P13)</f>
        <v>7</v>
      </c>
      <c r="O16" s="208"/>
      <c r="P16" s="209"/>
      <c r="Q16" s="209"/>
      <c r="R16" s="210"/>
      <c r="S16" s="309"/>
      <c r="T16" s="304"/>
      <c r="U16" s="305"/>
      <c r="V16" s="305"/>
    </row>
    <row r="17" ht="13.5" customHeight="1"/>
    <row r="18" s="28" customFormat="1" ht="13.5" customHeight="1">
      <c r="B18" s="30" t="s">
        <v>73</v>
      </c>
    </row>
    <row r="19" spans="1:22" ht="13.5" customHeight="1">
      <c r="A19" s="31"/>
      <c r="B19" s="32" t="s">
        <v>63</v>
      </c>
      <c r="C19" s="263" t="str">
        <f>+B20</f>
        <v>熊本大学</v>
      </c>
      <c r="D19" s="264"/>
      <c r="E19" s="264"/>
      <c r="F19" s="265"/>
      <c r="G19" s="263" t="str">
        <f>+B23</f>
        <v>鹿児島大学</v>
      </c>
      <c r="H19" s="264"/>
      <c r="I19" s="264"/>
      <c r="J19" s="265"/>
      <c r="K19" s="266" t="str">
        <f>+B26</f>
        <v>熊本学園大学</v>
      </c>
      <c r="L19" s="267"/>
      <c r="M19" s="267"/>
      <c r="N19" s="268"/>
      <c r="O19" s="266" t="s">
        <v>115</v>
      </c>
      <c r="P19" s="267"/>
      <c r="Q19" s="267"/>
      <c r="R19" s="268"/>
      <c r="S19" s="263" t="s">
        <v>64</v>
      </c>
      <c r="T19" s="265"/>
      <c r="U19" s="263" t="s">
        <v>65</v>
      </c>
      <c r="V19" s="265"/>
    </row>
    <row r="20" spans="1:22" ht="13.5" customHeight="1">
      <c r="A20" s="269">
        <v>1</v>
      </c>
      <c r="B20" s="272" t="s">
        <v>28</v>
      </c>
      <c r="C20" s="272"/>
      <c r="D20" s="275"/>
      <c r="E20" s="275"/>
      <c r="F20" s="276"/>
      <c r="G20" s="35" t="s">
        <v>66</v>
      </c>
      <c r="H20" s="36">
        <v>3</v>
      </c>
      <c r="I20" s="34" t="s">
        <v>74</v>
      </c>
      <c r="J20" s="62" t="s">
        <v>69</v>
      </c>
      <c r="K20" s="37" t="s">
        <v>66</v>
      </c>
      <c r="L20" s="38">
        <v>3</v>
      </c>
      <c r="M20" s="39" t="s">
        <v>68</v>
      </c>
      <c r="N20" s="62" t="s">
        <v>69</v>
      </c>
      <c r="O20" s="37" t="s">
        <v>66</v>
      </c>
      <c r="P20" s="38">
        <v>1</v>
      </c>
      <c r="Q20" s="39" t="s">
        <v>68</v>
      </c>
      <c r="R20" s="40">
        <v>2</v>
      </c>
      <c r="S20" s="310">
        <v>2</v>
      </c>
      <c r="T20" s="313" t="s">
        <v>76</v>
      </c>
      <c r="U20" s="316">
        <v>2</v>
      </c>
      <c r="V20" s="316"/>
    </row>
    <row r="21" spans="1:22" ht="13.5" customHeight="1">
      <c r="A21" s="270"/>
      <c r="B21" s="273"/>
      <c r="C21" s="273"/>
      <c r="D21" s="277"/>
      <c r="E21" s="277"/>
      <c r="F21" s="278"/>
      <c r="G21" s="42" t="s">
        <v>70</v>
      </c>
      <c r="H21" s="43">
        <v>6</v>
      </c>
      <c r="I21" s="41" t="s">
        <v>68</v>
      </c>
      <c r="J21" s="67" t="s">
        <v>69</v>
      </c>
      <c r="K21" s="45" t="s">
        <v>70</v>
      </c>
      <c r="L21" s="46">
        <v>5</v>
      </c>
      <c r="M21" s="47" t="s">
        <v>68</v>
      </c>
      <c r="N21" s="48">
        <v>1</v>
      </c>
      <c r="O21" s="45" t="s">
        <v>70</v>
      </c>
      <c r="P21" s="46">
        <v>3</v>
      </c>
      <c r="Q21" s="47" t="s">
        <v>68</v>
      </c>
      <c r="R21" s="48">
        <v>3</v>
      </c>
      <c r="S21" s="311"/>
      <c r="T21" s="314"/>
      <c r="U21" s="316"/>
      <c r="V21" s="316"/>
    </row>
    <row r="22" spans="1:22" ht="13.5" customHeight="1">
      <c r="A22" s="271"/>
      <c r="B22" s="274"/>
      <c r="C22" s="274"/>
      <c r="D22" s="279"/>
      <c r="E22" s="279"/>
      <c r="F22" s="280"/>
      <c r="G22" s="50" t="s">
        <v>71</v>
      </c>
      <c r="H22" s="51">
        <v>9</v>
      </c>
      <c r="I22" s="49" t="s">
        <v>68</v>
      </c>
      <c r="J22" s="67" t="s">
        <v>69</v>
      </c>
      <c r="K22" s="53" t="s">
        <v>71</v>
      </c>
      <c r="L22" s="54">
        <v>8</v>
      </c>
      <c r="M22" s="55" t="s">
        <v>68</v>
      </c>
      <c r="N22" s="56">
        <v>1</v>
      </c>
      <c r="O22" s="53" t="s">
        <v>71</v>
      </c>
      <c r="P22" s="54">
        <v>4</v>
      </c>
      <c r="Q22" s="55" t="s">
        <v>68</v>
      </c>
      <c r="R22" s="56">
        <v>5</v>
      </c>
      <c r="S22" s="312"/>
      <c r="T22" s="315"/>
      <c r="U22" s="316"/>
      <c r="V22" s="316"/>
    </row>
    <row r="23" spans="1:22" ht="13.5" customHeight="1">
      <c r="A23" s="269">
        <v>2</v>
      </c>
      <c r="B23" s="306" t="s">
        <v>17</v>
      </c>
      <c r="C23" s="35" t="s">
        <v>66</v>
      </c>
      <c r="D23" s="57" t="str">
        <f>IF(J20="","",J20)</f>
        <v>0</v>
      </c>
      <c r="E23" s="34" t="s">
        <v>68</v>
      </c>
      <c r="F23" s="58">
        <f>IF(H20="","",H20)</f>
        <v>3</v>
      </c>
      <c r="G23" s="272"/>
      <c r="H23" s="275"/>
      <c r="I23" s="275"/>
      <c r="J23" s="276"/>
      <c r="K23" s="59" t="s">
        <v>66</v>
      </c>
      <c r="L23" s="60">
        <v>1</v>
      </c>
      <c r="M23" s="61" t="s">
        <v>68</v>
      </c>
      <c r="N23" s="62">
        <v>2</v>
      </c>
      <c r="O23" s="59" t="s">
        <v>66</v>
      </c>
      <c r="P23" s="60">
        <v>1</v>
      </c>
      <c r="Q23" s="61" t="s">
        <v>68</v>
      </c>
      <c r="R23" s="62">
        <v>2</v>
      </c>
      <c r="S23" s="318" t="s">
        <v>72</v>
      </c>
      <c r="T23" s="321">
        <v>3</v>
      </c>
      <c r="U23" s="317">
        <v>4</v>
      </c>
      <c r="V23" s="317"/>
    </row>
    <row r="24" spans="1:22" ht="13.5" customHeight="1">
      <c r="A24" s="270"/>
      <c r="B24" s="273"/>
      <c r="C24" s="42" t="s">
        <v>70</v>
      </c>
      <c r="D24" s="57" t="str">
        <f>IF(J21="","",J21)</f>
        <v>0</v>
      </c>
      <c r="E24" s="41" t="s">
        <v>68</v>
      </c>
      <c r="F24" s="63">
        <f>IF(H21="","",H21)</f>
        <v>6</v>
      </c>
      <c r="G24" s="273"/>
      <c r="H24" s="277"/>
      <c r="I24" s="277"/>
      <c r="J24" s="278"/>
      <c r="K24" s="64" t="s">
        <v>70</v>
      </c>
      <c r="L24" s="65">
        <v>0</v>
      </c>
      <c r="M24" s="66" t="s">
        <v>68</v>
      </c>
      <c r="N24" s="67">
        <v>6</v>
      </c>
      <c r="O24" s="64" t="s">
        <v>70</v>
      </c>
      <c r="P24" s="65">
        <v>3</v>
      </c>
      <c r="Q24" s="66" t="s">
        <v>68</v>
      </c>
      <c r="R24" s="67">
        <v>3</v>
      </c>
      <c r="S24" s="319"/>
      <c r="T24" s="322"/>
      <c r="U24" s="317"/>
      <c r="V24" s="317"/>
    </row>
    <row r="25" spans="1:22" ht="13.5" customHeight="1">
      <c r="A25" s="271"/>
      <c r="B25" s="274"/>
      <c r="C25" s="50" t="s">
        <v>71</v>
      </c>
      <c r="D25" s="57" t="str">
        <f>IF(J22="","",J22)</f>
        <v>0</v>
      </c>
      <c r="E25" s="49" t="s">
        <v>68</v>
      </c>
      <c r="F25" s="63">
        <f>IF(H22="","",H22)</f>
        <v>9</v>
      </c>
      <c r="G25" s="274"/>
      <c r="H25" s="279"/>
      <c r="I25" s="279"/>
      <c r="J25" s="280"/>
      <c r="K25" s="68" t="s">
        <v>71</v>
      </c>
      <c r="L25" s="69">
        <v>1</v>
      </c>
      <c r="M25" s="70" t="s">
        <v>68</v>
      </c>
      <c r="N25" s="71">
        <v>8</v>
      </c>
      <c r="O25" s="68" t="s">
        <v>71</v>
      </c>
      <c r="P25" s="69">
        <v>4</v>
      </c>
      <c r="Q25" s="70" t="s">
        <v>68</v>
      </c>
      <c r="R25" s="71">
        <v>5</v>
      </c>
      <c r="S25" s="320"/>
      <c r="T25" s="323"/>
      <c r="U25" s="317"/>
      <c r="V25" s="317"/>
    </row>
    <row r="26" spans="1:22" ht="13.5" customHeight="1">
      <c r="A26" s="269">
        <v>3</v>
      </c>
      <c r="B26" s="272" t="s">
        <v>29</v>
      </c>
      <c r="C26" s="37" t="s">
        <v>66</v>
      </c>
      <c r="D26" s="72" t="str">
        <f>IF(N20="","",N20)</f>
        <v>0</v>
      </c>
      <c r="E26" s="39" t="s">
        <v>68</v>
      </c>
      <c r="F26" s="40">
        <f>IF(L20="","",L20)</f>
        <v>3</v>
      </c>
      <c r="G26" s="73" t="s">
        <v>66</v>
      </c>
      <c r="H26" s="72">
        <f>IF(N23="","",N23)</f>
        <v>2</v>
      </c>
      <c r="I26" s="74" t="s">
        <v>68</v>
      </c>
      <c r="J26" s="40">
        <f>IF(L23="","",L23)</f>
        <v>1</v>
      </c>
      <c r="K26" s="324"/>
      <c r="L26" s="325"/>
      <c r="M26" s="325"/>
      <c r="N26" s="326"/>
      <c r="O26" s="75" t="s">
        <v>66</v>
      </c>
      <c r="P26" s="76">
        <v>1</v>
      </c>
      <c r="Q26" s="77" t="s">
        <v>68</v>
      </c>
      <c r="R26" s="78">
        <v>2</v>
      </c>
      <c r="S26" s="333">
        <v>1</v>
      </c>
      <c r="T26" s="336">
        <v>2</v>
      </c>
      <c r="U26" s="317">
        <v>3</v>
      </c>
      <c r="V26" s="317"/>
    </row>
    <row r="27" spans="1:22" ht="13.5" customHeight="1">
      <c r="A27" s="270"/>
      <c r="B27" s="273"/>
      <c r="C27" s="45" t="s">
        <v>70</v>
      </c>
      <c r="D27" s="79">
        <f>IF(N21="","",N21)</f>
        <v>1</v>
      </c>
      <c r="E27" s="47" t="s">
        <v>68</v>
      </c>
      <c r="F27" s="48">
        <f>IF(L21="","",L21)</f>
        <v>5</v>
      </c>
      <c r="G27" s="80" t="s">
        <v>70</v>
      </c>
      <c r="H27" s="79">
        <f>IF(N24="","",N24)</f>
        <v>6</v>
      </c>
      <c r="I27" s="81" t="s">
        <v>68</v>
      </c>
      <c r="J27" s="48">
        <f>IF(L24="","",L24)</f>
        <v>0</v>
      </c>
      <c r="K27" s="327"/>
      <c r="L27" s="328"/>
      <c r="M27" s="328"/>
      <c r="N27" s="329"/>
      <c r="O27" s="82" t="s">
        <v>70</v>
      </c>
      <c r="P27" s="83">
        <v>2</v>
      </c>
      <c r="Q27" s="84" t="s">
        <v>68</v>
      </c>
      <c r="R27" s="85">
        <v>4</v>
      </c>
      <c r="S27" s="334"/>
      <c r="T27" s="337"/>
      <c r="U27" s="317"/>
      <c r="V27" s="317"/>
    </row>
    <row r="28" spans="1:22" ht="13.5" customHeight="1">
      <c r="A28" s="271"/>
      <c r="B28" s="274"/>
      <c r="C28" s="53" t="s">
        <v>71</v>
      </c>
      <c r="D28" s="79">
        <f>IF(N22="","",N22)</f>
        <v>1</v>
      </c>
      <c r="E28" s="55" t="s">
        <v>68</v>
      </c>
      <c r="F28" s="48">
        <f>IF(L22="","",L22)</f>
        <v>8</v>
      </c>
      <c r="G28" s="86" t="s">
        <v>71</v>
      </c>
      <c r="H28" s="79">
        <f>IF(N25="","",N25)</f>
        <v>8</v>
      </c>
      <c r="I28" s="87" t="s">
        <v>68</v>
      </c>
      <c r="J28" s="48">
        <f>IF(L25="","",L25)</f>
        <v>1</v>
      </c>
      <c r="K28" s="330"/>
      <c r="L28" s="331"/>
      <c r="M28" s="331"/>
      <c r="N28" s="332"/>
      <c r="O28" s="88" t="s">
        <v>71</v>
      </c>
      <c r="P28" s="89">
        <v>3</v>
      </c>
      <c r="Q28" s="90" t="s">
        <v>68</v>
      </c>
      <c r="R28" s="91">
        <v>6</v>
      </c>
      <c r="S28" s="335"/>
      <c r="T28" s="338"/>
      <c r="U28" s="317"/>
      <c r="V28" s="317"/>
    </row>
    <row r="29" spans="1:22" ht="13.5" customHeight="1">
      <c r="A29" s="269">
        <v>4</v>
      </c>
      <c r="B29" s="306" t="s">
        <v>19</v>
      </c>
      <c r="C29" s="37" t="s">
        <v>66</v>
      </c>
      <c r="D29" s="72">
        <f>IF(R20="","",R20)</f>
        <v>2</v>
      </c>
      <c r="E29" s="39" t="s">
        <v>68</v>
      </c>
      <c r="F29" s="40">
        <f>IF(P20="","",P20)</f>
        <v>1</v>
      </c>
      <c r="G29" s="73" t="s">
        <v>66</v>
      </c>
      <c r="H29" s="72">
        <f>IF(R23="","",R23)</f>
        <v>2</v>
      </c>
      <c r="I29" s="74" t="s">
        <v>68</v>
      </c>
      <c r="J29" s="40">
        <f>IF(P23="","",P23)</f>
        <v>1</v>
      </c>
      <c r="K29" s="75" t="s">
        <v>66</v>
      </c>
      <c r="L29" s="92">
        <f>IF(R26="","",R26)</f>
        <v>2</v>
      </c>
      <c r="M29" s="77" t="s">
        <v>68</v>
      </c>
      <c r="N29" s="78">
        <f>IF(P26="","",P26)</f>
        <v>1</v>
      </c>
      <c r="O29" s="93"/>
      <c r="P29" s="94"/>
      <c r="Q29" s="94"/>
      <c r="R29" s="95"/>
      <c r="S29" s="333">
        <v>3</v>
      </c>
      <c r="T29" s="336">
        <v>0</v>
      </c>
      <c r="U29" s="316">
        <v>1</v>
      </c>
      <c r="V29" s="316"/>
    </row>
    <row r="30" spans="1:22" ht="13.5" customHeight="1">
      <c r="A30" s="270"/>
      <c r="B30" s="273"/>
      <c r="C30" s="45" t="s">
        <v>70</v>
      </c>
      <c r="D30" s="79">
        <f>IF(R21="","",R21)</f>
        <v>3</v>
      </c>
      <c r="E30" s="47" t="s">
        <v>68</v>
      </c>
      <c r="F30" s="48">
        <f>IF(P21="","",P21)</f>
        <v>3</v>
      </c>
      <c r="G30" s="80" t="s">
        <v>70</v>
      </c>
      <c r="H30" s="79">
        <f>IF(R24="","",R24)</f>
        <v>3</v>
      </c>
      <c r="I30" s="81" t="s">
        <v>68</v>
      </c>
      <c r="J30" s="48">
        <f>IF(P24="","",P24)</f>
        <v>3</v>
      </c>
      <c r="K30" s="82" t="s">
        <v>70</v>
      </c>
      <c r="L30" s="83">
        <f>IF(R27="","",R27)</f>
        <v>4</v>
      </c>
      <c r="M30" s="84" t="s">
        <v>68</v>
      </c>
      <c r="N30" s="85">
        <f>IF(P27="","",P27)</f>
        <v>2</v>
      </c>
      <c r="O30" s="96"/>
      <c r="P30" s="97"/>
      <c r="Q30" s="97"/>
      <c r="R30" s="98"/>
      <c r="S30" s="334"/>
      <c r="T30" s="337"/>
      <c r="U30" s="316"/>
      <c r="V30" s="316"/>
    </row>
    <row r="31" spans="1:22" ht="13.5" customHeight="1">
      <c r="A31" s="271"/>
      <c r="B31" s="274"/>
      <c r="C31" s="53" t="s">
        <v>71</v>
      </c>
      <c r="D31" s="99">
        <f>IF(R22="","",R22)</f>
        <v>5</v>
      </c>
      <c r="E31" s="55" t="s">
        <v>68</v>
      </c>
      <c r="F31" s="56">
        <f>IF(P22="","",P22)</f>
        <v>4</v>
      </c>
      <c r="G31" s="86" t="s">
        <v>71</v>
      </c>
      <c r="H31" s="99">
        <f>IF(R25="","",R25)</f>
        <v>5</v>
      </c>
      <c r="I31" s="87" t="s">
        <v>68</v>
      </c>
      <c r="J31" s="56">
        <f>IF(P25="","",P25)</f>
        <v>4</v>
      </c>
      <c r="K31" s="88" t="s">
        <v>71</v>
      </c>
      <c r="L31" s="89">
        <f>IF(R28="","",R28)</f>
        <v>6</v>
      </c>
      <c r="M31" s="90" t="s">
        <v>68</v>
      </c>
      <c r="N31" s="91">
        <f>IF(P28="","",P28)</f>
        <v>3</v>
      </c>
      <c r="O31" s="100"/>
      <c r="P31" s="101"/>
      <c r="Q31" s="101"/>
      <c r="R31" s="102"/>
      <c r="S31" s="335"/>
      <c r="T31" s="338"/>
      <c r="U31" s="316"/>
      <c r="V31" s="316"/>
    </row>
    <row r="32" ht="13.5" customHeight="1"/>
    <row r="33" s="28" customFormat="1" ht="13.5" customHeight="1">
      <c r="B33" s="30" t="s">
        <v>75</v>
      </c>
    </row>
    <row r="34" spans="1:22" ht="13.5" customHeight="1">
      <c r="A34" s="31"/>
      <c r="B34" s="32" t="s">
        <v>63</v>
      </c>
      <c r="C34" s="263" t="str">
        <f>B35</f>
        <v>九州大学</v>
      </c>
      <c r="D34" s="264"/>
      <c r="E34" s="264"/>
      <c r="F34" s="265"/>
      <c r="G34" s="263" t="str">
        <f>B38</f>
        <v>九州産業大学</v>
      </c>
      <c r="H34" s="264"/>
      <c r="I34" s="264"/>
      <c r="J34" s="265"/>
      <c r="K34" s="266" t="str">
        <f>+B41</f>
        <v>長崎大学</v>
      </c>
      <c r="L34" s="267"/>
      <c r="M34" s="267"/>
      <c r="N34" s="268"/>
      <c r="O34" s="266" t="str">
        <f>B44</f>
        <v>福岡教育大学</v>
      </c>
      <c r="P34" s="267"/>
      <c r="Q34" s="267"/>
      <c r="R34" s="268"/>
      <c r="S34" s="263" t="s">
        <v>64</v>
      </c>
      <c r="T34" s="265"/>
      <c r="U34" s="263" t="s">
        <v>65</v>
      </c>
      <c r="V34" s="265"/>
    </row>
    <row r="35" spans="1:22" ht="13.5" customHeight="1">
      <c r="A35" s="269">
        <v>1</v>
      </c>
      <c r="B35" s="342" t="s">
        <v>18</v>
      </c>
      <c r="C35" s="272"/>
      <c r="D35" s="275"/>
      <c r="E35" s="275"/>
      <c r="F35" s="276"/>
      <c r="G35" s="35" t="s">
        <v>66</v>
      </c>
      <c r="H35" s="36">
        <v>1</v>
      </c>
      <c r="I35" s="34" t="s">
        <v>74</v>
      </c>
      <c r="J35" s="139" t="s">
        <v>525</v>
      </c>
      <c r="K35" s="37" t="s">
        <v>66</v>
      </c>
      <c r="L35" s="38">
        <v>1</v>
      </c>
      <c r="M35" s="39" t="s">
        <v>68</v>
      </c>
      <c r="N35" s="40">
        <v>2</v>
      </c>
      <c r="O35" s="37" t="s">
        <v>66</v>
      </c>
      <c r="P35" s="38">
        <v>1</v>
      </c>
      <c r="Q35" s="39" t="s">
        <v>68</v>
      </c>
      <c r="R35" s="40">
        <v>2</v>
      </c>
      <c r="S35" s="310">
        <v>1</v>
      </c>
      <c r="T35" s="339">
        <v>2</v>
      </c>
      <c r="U35" s="316">
        <v>3</v>
      </c>
      <c r="V35" s="316"/>
    </row>
    <row r="36" spans="1:22" ht="13.5" customHeight="1">
      <c r="A36" s="270"/>
      <c r="B36" s="270"/>
      <c r="C36" s="273"/>
      <c r="D36" s="277"/>
      <c r="E36" s="277"/>
      <c r="F36" s="278"/>
      <c r="G36" s="42" t="s">
        <v>70</v>
      </c>
      <c r="H36" s="43">
        <v>2</v>
      </c>
      <c r="I36" s="41" t="s">
        <v>68</v>
      </c>
      <c r="J36" s="44">
        <v>4</v>
      </c>
      <c r="K36" s="45" t="s">
        <v>70</v>
      </c>
      <c r="L36" s="103">
        <v>4</v>
      </c>
      <c r="M36" s="47" t="s">
        <v>68</v>
      </c>
      <c r="N36" s="48">
        <v>2</v>
      </c>
      <c r="O36" s="45" t="s">
        <v>70</v>
      </c>
      <c r="P36" s="46">
        <v>2</v>
      </c>
      <c r="Q36" s="47" t="s">
        <v>74</v>
      </c>
      <c r="R36" s="48">
        <v>4</v>
      </c>
      <c r="S36" s="311"/>
      <c r="T36" s="340"/>
      <c r="U36" s="316"/>
      <c r="V36" s="316"/>
    </row>
    <row r="37" spans="1:22" ht="13.5" customHeight="1">
      <c r="A37" s="271"/>
      <c r="B37" s="271"/>
      <c r="C37" s="274"/>
      <c r="D37" s="279"/>
      <c r="E37" s="279"/>
      <c r="F37" s="280"/>
      <c r="G37" s="50" t="s">
        <v>71</v>
      </c>
      <c r="H37" s="51">
        <v>3</v>
      </c>
      <c r="I37" s="49" t="s">
        <v>68</v>
      </c>
      <c r="J37" s="52">
        <v>6</v>
      </c>
      <c r="K37" s="53" t="s">
        <v>71</v>
      </c>
      <c r="L37" s="54">
        <v>5</v>
      </c>
      <c r="M37" s="55" t="s">
        <v>68</v>
      </c>
      <c r="N37" s="56">
        <v>4</v>
      </c>
      <c r="O37" s="53" t="s">
        <v>71</v>
      </c>
      <c r="P37" s="54">
        <v>3</v>
      </c>
      <c r="Q37" s="55" t="s">
        <v>68</v>
      </c>
      <c r="R37" s="56">
        <v>6</v>
      </c>
      <c r="S37" s="312"/>
      <c r="T37" s="341"/>
      <c r="U37" s="316"/>
      <c r="V37" s="316"/>
    </row>
    <row r="38" spans="1:22" ht="13.5" customHeight="1">
      <c r="A38" s="269">
        <v>2</v>
      </c>
      <c r="B38" s="272" t="s">
        <v>30</v>
      </c>
      <c r="C38" s="35" t="s">
        <v>66</v>
      </c>
      <c r="D38" s="57" t="str">
        <f>IF(J35="","",J35)</f>
        <v>2</v>
      </c>
      <c r="E38" s="34" t="s">
        <v>68</v>
      </c>
      <c r="F38" s="58">
        <f>IF(H35="","",H35)</f>
        <v>1</v>
      </c>
      <c r="G38" s="272"/>
      <c r="H38" s="275"/>
      <c r="I38" s="275"/>
      <c r="J38" s="276"/>
      <c r="K38" s="59" t="s">
        <v>66</v>
      </c>
      <c r="L38" s="60">
        <v>2</v>
      </c>
      <c r="M38" s="61" t="s">
        <v>68</v>
      </c>
      <c r="N38" s="62">
        <v>1</v>
      </c>
      <c r="O38" s="59" t="s">
        <v>66</v>
      </c>
      <c r="P38" s="60">
        <v>1</v>
      </c>
      <c r="Q38" s="61" t="s">
        <v>68</v>
      </c>
      <c r="R38" s="62">
        <v>2</v>
      </c>
      <c r="S38" s="343">
        <v>2</v>
      </c>
      <c r="T38" s="321">
        <v>1</v>
      </c>
      <c r="U38" s="317">
        <v>2</v>
      </c>
      <c r="V38" s="317"/>
    </row>
    <row r="39" spans="1:22" ht="13.5" customHeight="1">
      <c r="A39" s="270"/>
      <c r="B39" s="273"/>
      <c r="C39" s="42" t="s">
        <v>70</v>
      </c>
      <c r="D39" s="57">
        <f>IF(J36="","",J36)</f>
        <v>4</v>
      </c>
      <c r="E39" s="41" t="s">
        <v>68</v>
      </c>
      <c r="F39" s="63">
        <f>IF(H36="","",H36)</f>
        <v>2</v>
      </c>
      <c r="G39" s="273"/>
      <c r="H39" s="277"/>
      <c r="I39" s="277"/>
      <c r="J39" s="278"/>
      <c r="K39" s="64" t="s">
        <v>70</v>
      </c>
      <c r="L39" s="65">
        <v>3</v>
      </c>
      <c r="M39" s="66" t="s">
        <v>68</v>
      </c>
      <c r="N39" s="67">
        <v>3</v>
      </c>
      <c r="O39" s="64" t="s">
        <v>70</v>
      </c>
      <c r="P39" s="65">
        <v>2</v>
      </c>
      <c r="Q39" s="66" t="s">
        <v>68</v>
      </c>
      <c r="R39" s="67">
        <v>4</v>
      </c>
      <c r="S39" s="344"/>
      <c r="T39" s="322"/>
      <c r="U39" s="317"/>
      <c r="V39" s="317"/>
    </row>
    <row r="40" spans="1:22" ht="13.5" customHeight="1">
      <c r="A40" s="271"/>
      <c r="B40" s="274"/>
      <c r="C40" s="50" t="s">
        <v>71</v>
      </c>
      <c r="D40" s="57">
        <f>IF(J37="","",J37)</f>
        <v>6</v>
      </c>
      <c r="E40" s="49" t="s">
        <v>68</v>
      </c>
      <c r="F40" s="63">
        <f>IF(H37="","",H37)</f>
        <v>3</v>
      </c>
      <c r="G40" s="274"/>
      <c r="H40" s="279"/>
      <c r="I40" s="279"/>
      <c r="J40" s="280"/>
      <c r="K40" s="68" t="s">
        <v>71</v>
      </c>
      <c r="L40" s="69">
        <v>5</v>
      </c>
      <c r="M40" s="70" t="s">
        <v>68</v>
      </c>
      <c r="N40" s="71">
        <v>4</v>
      </c>
      <c r="O40" s="68" t="s">
        <v>71</v>
      </c>
      <c r="P40" s="69">
        <v>3</v>
      </c>
      <c r="Q40" s="70" t="s">
        <v>68</v>
      </c>
      <c r="R40" s="71">
        <v>6</v>
      </c>
      <c r="S40" s="345"/>
      <c r="T40" s="323"/>
      <c r="U40" s="317"/>
      <c r="V40" s="317"/>
    </row>
    <row r="41" spans="1:22" ht="13.5" customHeight="1">
      <c r="A41" s="269">
        <v>3</v>
      </c>
      <c r="B41" s="346" t="s">
        <v>31</v>
      </c>
      <c r="C41" s="37" t="s">
        <v>66</v>
      </c>
      <c r="D41" s="72">
        <f>IF(N35="","",N35)</f>
        <v>2</v>
      </c>
      <c r="E41" s="39" t="s">
        <v>68</v>
      </c>
      <c r="F41" s="40">
        <f>IF(L35="","",L35)</f>
        <v>1</v>
      </c>
      <c r="G41" s="73" t="s">
        <v>66</v>
      </c>
      <c r="H41" s="72">
        <f>IF(N38="","",N38)</f>
        <v>1</v>
      </c>
      <c r="I41" s="74" t="s">
        <v>68</v>
      </c>
      <c r="J41" s="40">
        <f>IF(L38="","",L38)</f>
        <v>2</v>
      </c>
      <c r="K41" s="324"/>
      <c r="L41" s="325"/>
      <c r="M41" s="325"/>
      <c r="N41" s="326"/>
      <c r="O41" s="75" t="s">
        <v>66</v>
      </c>
      <c r="P41" s="76">
        <v>1</v>
      </c>
      <c r="Q41" s="77" t="s">
        <v>68</v>
      </c>
      <c r="R41" s="62">
        <v>2</v>
      </c>
      <c r="S41" s="333">
        <v>0</v>
      </c>
      <c r="T41" s="313" t="s">
        <v>78</v>
      </c>
      <c r="U41" s="316">
        <v>4</v>
      </c>
      <c r="V41" s="316"/>
    </row>
    <row r="42" spans="1:22" ht="13.5" customHeight="1">
      <c r="A42" s="270"/>
      <c r="B42" s="347"/>
      <c r="C42" s="45" t="s">
        <v>70</v>
      </c>
      <c r="D42" s="79">
        <f>IF(N36="","",N36)</f>
        <v>2</v>
      </c>
      <c r="E42" s="47" t="s">
        <v>68</v>
      </c>
      <c r="F42" s="48">
        <f>IF(L36="","",L36)</f>
        <v>4</v>
      </c>
      <c r="G42" s="80" t="s">
        <v>70</v>
      </c>
      <c r="H42" s="79">
        <f>IF(N39="","",N39)</f>
        <v>3</v>
      </c>
      <c r="I42" s="81" t="s">
        <v>68</v>
      </c>
      <c r="J42" s="48">
        <f>IF(L39="","",L39)</f>
        <v>3</v>
      </c>
      <c r="K42" s="327"/>
      <c r="L42" s="328"/>
      <c r="M42" s="328"/>
      <c r="N42" s="329"/>
      <c r="O42" s="82" t="s">
        <v>70</v>
      </c>
      <c r="P42" s="83">
        <v>2</v>
      </c>
      <c r="Q42" s="84" t="s">
        <v>68</v>
      </c>
      <c r="R42" s="85">
        <v>4</v>
      </c>
      <c r="S42" s="334"/>
      <c r="T42" s="314"/>
      <c r="U42" s="316"/>
      <c r="V42" s="316"/>
    </row>
    <row r="43" spans="1:22" ht="13.5" customHeight="1">
      <c r="A43" s="271"/>
      <c r="B43" s="348"/>
      <c r="C43" s="53" t="s">
        <v>71</v>
      </c>
      <c r="D43" s="79">
        <f>IF(N37="","",N37)</f>
        <v>4</v>
      </c>
      <c r="E43" s="55" t="s">
        <v>68</v>
      </c>
      <c r="F43" s="48">
        <f>IF(L37="","",L37)</f>
        <v>5</v>
      </c>
      <c r="G43" s="86" t="s">
        <v>71</v>
      </c>
      <c r="H43" s="79">
        <f>IF(N40="","",N40)</f>
        <v>4</v>
      </c>
      <c r="I43" s="87" t="s">
        <v>68</v>
      </c>
      <c r="J43" s="48">
        <f>IF(L40="","",L40)</f>
        <v>5</v>
      </c>
      <c r="K43" s="330"/>
      <c r="L43" s="331"/>
      <c r="M43" s="331"/>
      <c r="N43" s="332"/>
      <c r="O43" s="88" t="s">
        <v>71</v>
      </c>
      <c r="P43" s="89">
        <v>3</v>
      </c>
      <c r="Q43" s="90" t="s">
        <v>68</v>
      </c>
      <c r="R43" s="91">
        <v>6</v>
      </c>
      <c r="S43" s="335"/>
      <c r="T43" s="315"/>
      <c r="U43" s="316"/>
      <c r="V43" s="316"/>
    </row>
    <row r="44" spans="1:22" ht="13.5" customHeight="1">
      <c r="A44" s="269">
        <v>4</v>
      </c>
      <c r="B44" s="272" t="s">
        <v>35</v>
      </c>
      <c r="C44" s="37" t="s">
        <v>66</v>
      </c>
      <c r="D44" s="72">
        <f>IF(R35="","",R35)</f>
        <v>2</v>
      </c>
      <c r="E44" s="39" t="s">
        <v>68</v>
      </c>
      <c r="F44" s="40">
        <f>IF(P35="","",P35)</f>
        <v>1</v>
      </c>
      <c r="G44" s="73" t="s">
        <v>66</v>
      </c>
      <c r="H44" s="72">
        <f>IF(R38="","",R38)</f>
        <v>2</v>
      </c>
      <c r="I44" s="74" t="s">
        <v>68</v>
      </c>
      <c r="J44" s="40">
        <f>IF(P38="","",P38)</f>
        <v>1</v>
      </c>
      <c r="K44" s="75" t="s">
        <v>66</v>
      </c>
      <c r="L44" s="92">
        <f>IF(R41="","",R41)</f>
        <v>2</v>
      </c>
      <c r="M44" s="77" t="s">
        <v>68</v>
      </c>
      <c r="N44" s="78">
        <f>IF(P41="","",P41)</f>
        <v>1</v>
      </c>
      <c r="O44" s="93"/>
      <c r="P44" s="94"/>
      <c r="Q44" s="94"/>
      <c r="R44" s="95"/>
      <c r="S44" s="318" t="s">
        <v>78</v>
      </c>
      <c r="T44" s="336">
        <v>0</v>
      </c>
      <c r="U44" s="317">
        <v>1</v>
      </c>
      <c r="V44" s="317"/>
    </row>
    <row r="45" spans="1:22" ht="13.5" customHeight="1">
      <c r="A45" s="270"/>
      <c r="B45" s="273"/>
      <c r="C45" s="45" t="s">
        <v>70</v>
      </c>
      <c r="D45" s="79">
        <f>IF(R36="","",R36)</f>
        <v>4</v>
      </c>
      <c r="E45" s="47" t="s">
        <v>68</v>
      </c>
      <c r="F45" s="48">
        <f>IF(P36="","",P36)</f>
        <v>2</v>
      </c>
      <c r="G45" s="80" t="s">
        <v>70</v>
      </c>
      <c r="H45" s="79">
        <f>IF(R39="","",R39)</f>
        <v>4</v>
      </c>
      <c r="I45" s="81" t="s">
        <v>68</v>
      </c>
      <c r="J45" s="48">
        <f>IF(P39="","",P39)</f>
        <v>2</v>
      </c>
      <c r="K45" s="82" t="s">
        <v>70</v>
      </c>
      <c r="L45" s="83">
        <f>IF(R42="","",R42)</f>
        <v>4</v>
      </c>
      <c r="M45" s="84" t="s">
        <v>68</v>
      </c>
      <c r="N45" s="85">
        <f>IF(P42="","",P42)</f>
        <v>2</v>
      </c>
      <c r="O45" s="96"/>
      <c r="P45" s="97"/>
      <c r="Q45" s="97"/>
      <c r="R45" s="98"/>
      <c r="S45" s="319"/>
      <c r="T45" s="337"/>
      <c r="U45" s="317"/>
      <c r="V45" s="317"/>
    </row>
    <row r="46" spans="1:22" ht="13.5" customHeight="1">
      <c r="A46" s="271"/>
      <c r="B46" s="274"/>
      <c r="C46" s="53" t="s">
        <v>71</v>
      </c>
      <c r="D46" s="99">
        <f>IF(R37="","",R37)</f>
        <v>6</v>
      </c>
      <c r="E46" s="55" t="s">
        <v>68</v>
      </c>
      <c r="F46" s="56">
        <f>IF(P37="","",P37)</f>
        <v>3</v>
      </c>
      <c r="G46" s="86" t="s">
        <v>71</v>
      </c>
      <c r="H46" s="99">
        <f>IF(R40="","",R40)</f>
        <v>6</v>
      </c>
      <c r="I46" s="87" t="s">
        <v>68</v>
      </c>
      <c r="J46" s="56">
        <f>IF(P40="","",P40)</f>
        <v>3</v>
      </c>
      <c r="K46" s="88" t="s">
        <v>71</v>
      </c>
      <c r="L46" s="89">
        <f>IF(R43="","",R43)</f>
        <v>6</v>
      </c>
      <c r="M46" s="90" t="s">
        <v>68</v>
      </c>
      <c r="N46" s="91">
        <f>IF(P43="","",P43)</f>
        <v>3</v>
      </c>
      <c r="O46" s="100"/>
      <c r="P46" s="101"/>
      <c r="Q46" s="101"/>
      <c r="R46" s="102"/>
      <c r="S46" s="320"/>
      <c r="T46" s="338"/>
      <c r="U46" s="317"/>
      <c r="V46" s="317"/>
    </row>
    <row r="47" ht="13.5" customHeight="1"/>
    <row r="48" s="28" customFormat="1" ht="13.5" customHeight="1">
      <c r="B48" s="30" t="s">
        <v>77</v>
      </c>
    </row>
    <row r="49" spans="1:22" ht="13.5" customHeight="1">
      <c r="A49" s="31"/>
      <c r="B49" s="32" t="s">
        <v>63</v>
      </c>
      <c r="C49" s="263" t="str">
        <f>+B50</f>
        <v>鹿児島国際大学</v>
      </c>
      <c r="D49" s="264"/>
      <c r="E49" s="264"/>
      <c r="F49" s="265"/>
      <c r="G49" s="263" t="str">
        <f>+B53</f>
        <v>西南学院大学</v>
      </c>
      <c r="H49" s="264"/>
      <c r="I49" s="264"/>
      <c r="J49" s="265"/>
      <c r="K49" s="266" t="str">
        <f>+B56</f>
        <v>大分大学</v>
      </c>
      <c r="L49" s="267"/>
      <c r="M49" s="267"/>
      <c r="N49" s="268"/>
      <c r="O49" s="266" t="str">
        <f>+B59</f>
        <v>九州工業大学</v>
      </c>
      <c r="P49" s="267"/>
      <c r="Q49" s="267"/>
      <c r="R49" s="268"/>
      <c r="S49" s="263" t="s">
        <v>64</v>
      </c>
      <c r="T49" s="265"/>
      <c r="U49" s="263" t="s">
        <v>65</v>
      </c>
      <c r="V49" s="265"/>
    </row>
    <row r="50" spans="1:22" ht="13.5" customHeight="1">
      <c r="A50" s="269">
        <v>1</v>
      </c>
      <c r="B50" s="272" t="s">
        <v>32</v>
      </c>
      <c r="C50" s="272"/>
      <c r="D50" s="275"/>
      <c r="E50" s="275"/>
      <c r="F50" s="276"/>
      <c r="G50" s="35" t="s">
        <v>66</v>
      </c>
      <c r="H50" s="103">
        <v>1</v>
      </c>
      <c r="I50" s="34" t="s">
        <v>74</v>
      </c>
      <c r="J50" s="139" t="s">
        <v>525</v>
      </c>
      <c r="K50" s="37" t="s">
        <v>66</v>
      </c>
      <c r="L50" s="38">
        <v>2</v>
      </c>
      <c r="M50" s="39" t="s">
        <v>68</v>
      </c>
      <c r="N50" s="62">
        <v>1</v>
      </c>
      <c r="O50" s="37" t="s">
        <v>66</v>
      </c>
      <c r="P50" s="38">
        <v>3</v>
      </c>
      <c r="Q50" s="39" t="s">
        <v>68</v>
      </c>
      <c r="R50" s="40">
        <v>0</v>
      </c>
      <c r="S50" s="310">
        <v>1</v>
      </c>
      <c r="T50" s="339">
        <v>2</v>
      </c>
      <c r="U50" s="317">
        <v>3</v>
      </c>
      <c r="V50" s="317"/>
    </row>
    <row r="51" spans="1:22" ht="13.5" customHeight="1">
      <c r="A51" s="270"/>
      <c r="B51" s="273"/>
      <c r="C51" s="273"/>
      <c r="D51" s="277"/>
      <c r="E51" s="277"/>
      <c r="F51" s="278"/>
      <c r="G51" s="42" t="s">
        <v>70</v>
      </c>
      <c r="H51" s="43">
        <v>3</v>
      </c>
      <c r="I51" s="41" t="s">
        <v>68</v>
      </c>
      <c r="J51" s="44">
        <v>3</v>
      </c>
      <c r="K51" s="45" t="s">
        <v>70</v>
      </c>
      <c r="L51" s="46">
        <v>1</v>
      </c>
      <c r="M51" s="47" t="s">
        <v>68</v>
      </c>
      <c r="N51" s="48">
        <v>5</v>
      </c>
      <c r="O51" s="45" t="s">
        <v>70</v>
      </c>
      <c r="P51" s="46">
        <v>3</v>
      </c>
      <c r="Q51" s="47" t="s">
        <v>68</v>
      </c>
      <c r="R51" s="48">
        <v>3</v>
      </c>
      <c r="S51" s="311"/>
      <c r="T51" s="340"/>
      <c r="U51" s="317"/>
      <c r="V51" s="317"/>
    </row>
    <row r="52" spans="1:22" ht="13.5" customHeight="1">
      <c r="A52" s="271"/>
      <c r="B52" s="274"/>
      <c r="C52" s="274"/>
      <c r="D52" s="279"/>
      <c r="E52" s="279"/>
      <c r="F52" s="280"/>
      <c r="G52" s="50" t="s">
        <v>71</v>
      </c>
      <c r="H52" s="51">
        <v>4</v>
      </c>
      <c r="I52" s="49" t="s">
        <v>68</v>
      </c>
      <c r="J52" s="52">
        <v>5</v>
      </c>
      <c r="K52" s="53" t="s">
        <v>71</v>
      </c>
      <c r="L52" s="54">
        <v>3</v>
      </c>
      <c r="M52" s="55" t="s">
        <v>68</v>
      </c>
      <c r="N52" s="56">
        <v>6</v>
      </c>
      <c r="O52" s="53" t="s">
        <v>71</v>
      </c>
      <c r="P52" s="54">
        <v>6</v>
      </c>
      <c r="Q52" s="55" t="s">
        <v>68</v>
      </c>
      <c r="R52" s="56">
        <v>3</v>
      </c>
      <c r="S52" s="312"/>
      <c r="T52" s="341"/>
      <c r="U52" s="317"/>
      <c r="V52" s="317"/>
    </row>
    <row r="53" spans="1:22" ht="13.5" customHeight="1">
      <c r="A53" s="269">
        <v>2</v>
      </c>
      <c r="B53" s="272" t="s">
        <v>34</v>
      </c>
      <c r="C53" s="35" t="s">
        <v>66</v>
      </c>
      <c r="D53" s="57" t="str">
        <f>IF(J50="","",J50)</f>
        <v>2</v>
      </c>
      <c r="E53" s="34" t="s">
        <v>68</v>
      </c>
      <c r="F53" s="58">
        <f>IF(H50="","",H50)</f>
        <v>1</v>
      </c>
      <c r="G53" s="272"/>
      <c r="H53" s="275"/>
      <c r="I53" s="275"/>
      <c r="J53" s="276"/>
      <c r="K53" s="59" t="s">
        <v>66</v>
      </c>
      <c r="L53" s="60">
        <v>3</v>
      </c>
      <c r="M53" s="61" t="s">
        <v>68</v>
      </c>
      <c r="N53" s="62">
        <v>0</v>
      </c>
      <c r="O53" s="59" t="s">
        <v>66</v>
      </c>
      <c r="P53" s="60">
        <v>3</v>
      </c>
      <c r="Q53" s="61" t="s">
        <v>68</v>
      </c>
      <c r="R53" s="62">
        <v>0</v>
      </c>
      <c r="S53" s="343">
        <v>3</v>
      </c>
      <c r="T53" s="321">
        <v>0</v>
      </c>
      <c r="U53" s="316">
        <v>1</v>
      </c>
      <c r="V53" s="316"/>
    </row>
    <row r="54" spans="1:22" ht="13.5" customHeight="1">
      <c r="A54" s="270"/>
      <c r="B54" s="273"/>
      <c r="C54" s="42" t="s">
        <v>70</v>
      </c>
      <c r="D54" s="57">
        <f>IF(J51="","",J51)</f>
        <v>3</v>
      </c>
      <c r="E54" s="41" t="s">
        <v>68</v>
      </c>
      <c r="F54" s="63">
        <f>IF(H51="","",H51)</f>
        <v>3</v>
      </c>
      <c r="G54" s="273"/>
      <c r="H54" s="277"/>
      <c r="I54" s="277"/>
      <c r="J54" s="278"/>
      <c r="K54" s="64" t="s">
        <v>70</v>
      </c>
      <c r="L54" s="65">
        <v>4</v>
      </c>
      <c r="M54" s="66" t="s">
        <v>68</v>
      </c>
      <c r="N54" s="67">
        <v>2</v>
      </c>
      <c r="O54" s="64" t="s">
        <v>70</v>
      </c>
      <c r="P54" s="65">
        <v>5</v>
      </c>
      <c r="Q54" s="66" t="s">
        <v>68</v>
      </c>
      <c r="R54" s="67">
        <v>1</v>
      </c>
      <c r="S54" s="344"/>
      <c r="T54" s="322"/>
      <c r="U54" s="316"/>
      <c r="V54" s="316"/>
    </row>
    <row r="55" spans="1:22" ht="13.5" customHeight="1">
      <c r="A55" s="271"/>
      <c r="B55" s="274"/>
      <c r="C55" s="50" t="s">
        <v>71</v>
      </c>
      <c r="D55" s="57">
        <f>IF(J52="","",J52)</f>
        <v>5</v>
      </c>
      <c r="E55" s="49" t="s">
        <v>68</v>
      </c>
      <c r="F55" s="63">
        <f>IF(H52="","",H52)</f>
        <v>4</v>
      </c>
      <c r="G55" s="274"/>
      <c r="H55" s="279"/>
      <c r="I55" s="279"/>
      <c r="J55" s="280"/>
      <c r="K55" s="68" t="s">
        <v>71</v>
      </c>
      <c r="L55" s="69">
        <v>7</v>
      </c>
      <c r="M55" s="70" t="s">
        <v>68</v>
      </c>
      <c r="N55" s="71">
        <v>2</v>
      </c>
      <c r="O55" s="68" t="s">
        <v>71</v>
      </c>
      <c r="P55" s="69">
        <v>8</v>
      </c>
      <c r="Q55" s="70" t="s">
        <v>68</v>
      </c>
      <c r="R55" s="71">
        <v>1</v>
      </c>
      <c r="S55" s="345"/>
      <c r="T55" s="323"/>
      <c r="U55" s="316"/>
      <c r="V55" s="316"/>
    </row>
    <row r="56" spans="1:22" ht="13.5" customHeight="1">
      <c r="A56" s="269">
        <v>3</v>
      </c>
      <c r="B56" s="306" t="s">
        <v>33</v>
      </c>
      <c r="C56" s="37" t="s">
        <v>66</v>
      </c>
      <c r="D56" s="72">
        <f>IF(N50="","",N50)</f>
        <v>1</v>
      </c>
      <c r="E56" s="39" t="s">
        <v>68</v>
      </c>
      <c r="F56" s="40">
        <f>IF(L50="","",L50)</f>
        <v>2</v>
      </c>
      <c r="G56" s="73" t="s">
        <v>66</v>
      </c>
      <c r="H56" s="72">
        <f>IF(N53="","",N53)</f>
        <v>0</v>
      </c>
      <c r="I56" s="74" t="s">
        <v>68</v>
      </c>
      <c r="J56" s="40">
        <f>IF(L53="","",L53)</f>
        <v>3</v>
      </c>
      <c r="K56" s="324"/>
      <c r="L56" s="325"/>
      <c r="M56" s="325"/>
      <c r="N56" s="326"/>
      <c r="O56" s="75" t="s">
        <v>66</v>
      </c>
      <c r="P56" s="103">
        <v>3</v>
      </c>
      <c r="Q56" s="77" t="s">
        <v>68</v>
      </c>
      <c r="R56" s="78">
        <v>0</v>
      </c>
      <c r="S56" s="318" t="s">
        <v>525</v>
      </c>
      <c r="T56" s="336">
        <v>1</v>
      </c>
      <c r="U56" s="317">
        <v>2</v>
      </c>
      <c r="V56" s="317"/>
    </row>
    <row r="57" spans="1:22" ht="13.5" customHeight="1">
      <c r="A57" s="270"/>
      <c r="B57" s="273"/>
      <c r="C57" s="45" t="s">
        <v>70</v>
      </c>
      <c r="D57" s="79">
        <f>IF(N51="","",N51)</f>
        <v>5</v>
      </c>
      <c r="E57" s="47" t="s">
        <v>68</v>
      </c>
      <c r="F57" s="48">
        <f>IF(L51="","",L51)</f>
        <v>1</v>
      </c>
      <c r="G57" s="80" t="s">
        <v>70</v>
      </c>
      <c r="H57" s="79">
        <f>IF(N54="","",N54)</f>
        <v>2</v>
      </c>
      <c r="I57" s="81" t="s">
        <v>68</v>
      </c>
      <c r="J57" s="48">
        <f>IF(L54="","",L54)</f>
        <v>4</v>
      </c>
      <c r="K57" s="327"/>
      <c r="L57" s="328"/>
      <c r="M57" s="328"/>
      <c r="N57" s="329"/>
      <c r="O57" s="82" t="s">
        <v>70</v>
      </c>
      <c r="P57" s="83">
        <v>5</v>
      </c>
      <c r="Q57" s="84" t="s">
        <v>68</v>
      </c>
      <c r="R57" s="85">
        <v>1</v>
      </c>
      <c r="S57" s="319"/>
      <c r="T57" s="337"/>
      <c r="U57" s="317"/>
      <c r="V57" s="317"/>
    </row>
    <row r="58" spans="1:22" ht="13.5" customHeight="1">
      <c r="A58" s="271"/>
      <c r="B58" s="274"/>
      <c r="C58" s="53" t="s">
        <v>71</v>
      </c>
      <c r="D58" s="79">
        <f>IF(N52="","",N52)</f>
        <v>6</v>
      </c>
      <c r="E58" s="55" t="s">
        <v>68</v>
      </c>
      <c r="F58" s="48">
        <f>IF(L52="","",L52)</f>
        <v>3</v>
      </c>
      <c r="G58" s="86" t="s">
        <v>71</v>
      </c>
      <c r="H58" s="79">
        <f>IF(N55="","",N55)</f>
        <v>2</v>
      </c>
      <c r="I58" s="87" t="s">
        <v>68</v>
      </c>
      <c r="J58" s="48">
        <f>IF(L55="","",L55)</f>
        <v>7</v>
      </c>
      <c r="K58" s="330"/>
      <c r="L58" s="331"/>
      <c r="M58" s="331"/>
      <c r="N58" s="332"/>
      <c r="O58" s="88" t="s">
        <v>71</v>
      </c>
      <c r="P58" s="89">
        <v>8</v>
      </c>
      <c r="Q58" s="90" t="s">
        <v>68</v>
      </c>
      <c r="R58" s="91">
        <v>1</v>
      </c>
      <c r="S58" s="320"/>
      <c r="T58" s="338"/>
      <c r="U58" s="317"/>
      <c r="V58" s="317"/>
    </row>
    <row r="59" spans="1:22" ht="13.5" customHeight="1">
      <c r="A59" s="269">
        <v>4</v>
      </c>
      <c r="B59" s="306" t="s">
        <v>43</v>
      </c>
      <c r="C59" s="37" t="s">
        <v>66</v>
      </c>
      <c r="D59" s="72">
        <f>IF(R50="","",R50)</f>
        <v>0</v>
      </c>
      <c r="E59" s="39" t="s">
        <v>68</v>
      </c>
      <c r="F59" s="40">
        <f>IF(P50="","",P50)</f>
        <v>3</v>
      </c>
      <c r="G59" s="73" t="s">
        <v>66</v>
      </c>
      <c r="H59" s="72">
        <f>IF(R53="","",R53)</f>
        <v>0</v>
      </c>
      <c r="I59" s="74" t="s">
        <v>68</v>
      </c>
      <c r="J59" s="40">
        <f>IF(P53="","",P53)</f>
        <v>3</v>
      </c>
      <c r="K59" s="75" t="s">
        <v>66</v>
      </c>
      <c r="L59" s="92">
        <f>IF(R56="","",R56)</f>
        <v>0</v>
      </c>
      <c r="M59" s="77" t="s">
        <v>68</v>
      </c>
      <c r="N59" s="78">
        <f>IF(P56="","",P56)</f>
        <v>3</v>
      </c>
      <c r="O59" s="93"/>
      <c r="P59" s="94"/>
      <c r="Q59" s="94"/>
      <c r="R59" s="95"/>
      <c r="S59" s="333">
        <v>3</v>
      </c>
      <c r="T59" s="313" t="s">
        <v>72</v>
      </c>
      <c r="U59" s="316">
        <v>4</v>
      </c>
      <c r="V59" s="316"/>
    </row>
    <row r="60" spans="1:22" ht="13.5" customHeight="1">
      <c r="A60" s="270"/>
      <c r="B60" s="273"/>
      <c r="C60" s="45" t="s">
        <v>70</v>
      </c>
      <c r="D60" s="79">
        <f>IF(R51="","",R51)</f>
        <v>3</v>
      </c>
      <c r="E60" s="47" t="s">
        <v>68</v>
      </c>
      <c r="F60" s="48">
        <f>IF(P51="","",P51)</f>
        <v>3</v>
      </c>
      <c r="G60" s="80" t="s">
        <v>70</v>
      </c>
      <c r="H60" s="79">
        <f>IF(R54="","",R54)</f>
        <v>1</v>
      </c>
      <c r="I60" s="81" t="s">
        <v>68</v>
      </c>
      <c r="J60" s="48">
        <f>IF(P54="","",P54)</f>
        <v>5</v>
      </c>
      <c r="K60" s="82" t="s">
        <v>70</v>
      </c>
      <c r="L60" s="83">
        <f>IF(R57="","",R57)</f>
        <v>1</v>
      </c>
      <c r="M60" s="84" t="s">
        <v>68</v>
      </c>
      <c r="N60" s="85">
        <f>IF(P57="","",P57)</f>
        <v>5</v>
      </c>
      <c r="O60" s="96"/>
      <c r="P60" s="97"/>
      <c r="Q60" s="97"/>
      <c r="R60" s="98"/>
      <c r="S60" s="334"/>
      <c r="T60" s="314"/>
      <c r="U60" s="316"/>
      <c r="V60" s="316"/>
    </row>
    <row r="61" spans="1:22" ht="13.5" customHeight="1">
      <c r="A61" s="271"/>
      <c r="B61" s="274"/>
      <c r="C61" s="53" t="s">
        <v>71</v>
      </c>
      <c r="D61" s="99">
        <f>IF(R52="","",R52)</f>
        <v>3</v>
      </c>
      <c r="E61" s="55" t="s">
        <v>68</v>
      </c>
      <c r="F61" s="56">
        <f>IF(P52="","",P52)</f>
        <v>6</v>
      </c>
      <c r="G61" s="86" t="s">
        <v>71</v>
      </c>
      <c r="H61" s="99">
        <f>IF(R55="","",R55)</f>
        <v>1</v>
      </c>
      <c r="I61" s="87" t="s">
        <v>68</v>
      </c>
      <c r="J61" s="56">
        <f>IF(P55="","",P55)</f>
        <v>8</v>
      </c>
      <c r="K61" s="88" t="s">
        <v>71</v>
      </c>
      <c r="L61" s="89">
        <f>IF(R58="","",R58)</f>
        <v>1</v>
      </c>
      <c r="M61" s="90" t="s">
        <v>68</v>
      </c>
      <c r="N61" s="91">
        <f>IF(P58="","",P58)</f>
        <v>8</v>
      </c>
      <c r="O61" s="100"/>
      <c r="P61" s="101"/>
      <c r="Q61" s="101"/>
      <c r="R61" s="102"/>
      <c r="S61" s="335"/>
      <c r="T61" s="315"/>
      <c r="U61" s="316"/>
      <c r="V61" s="316"/>
    </row>
    <row r="64" spans="2:3" ht="13.5">
      <c r="B64" s="351" t="s">
        <v>92</v>
      </c>
      <c r="C64" s="351"/>
    </row>
    <row r="65" spans="2:7" ht="13.5">
      <c r="B65" s="29"/>
      <c r="C65" s="29"/>
      <c r="D65" s="28"/>
      <c r="E65" s="28"/>
      <c r="F65" s="28"/>
      <c r="G65" s="28"/>
    </row>
    <row r="66" spans="1:25" ht="13.5">
      <c r="A66" s="349">
        <v>1</v>
      </c>
      <c r="B66" s="350" t="s">
        <v>401</v>
      </c>
      <c r="X66" s="140"/>
      <c r="Y66" s="140"/>
    </row>
    <row r="67" spans="1:25" ht="13.5">
      <c r="A67" s="349"/>
      <c r="B67" s="350"/>
      <c r="C67" s="105"/>
      <c r="D67" s="105"/>
      <c r="E67" s="105"/>
      <c r="F67" s="105"/>
      <c r="G67" s="105"/>
      <c r="H67" s="106"/>
      <c r="I67" s="33" t="str">
        <f>B66</f>
        <v>福岡工業大学</v>
      </c>
      <c r="W67" s="28"/>
      <c r="X67" s="140"/>
      <c r="Y67" s="140"/>
    </row>
    <row r="68" spans="1:25" ht="13.5">
      <c r="A68" s="349">
        <v>2</v>
      </c>
      <c r="B68" s="350" t="s">
        <v>412</v>
      </c>
      <c r="E68" s="107"/>
      <c r="F68" s="107"/>
      <c r="G68" s="107"/>
      <c r="H68" s="108"/>
      <c r="I68" s="105" t="s">
        <v>66</v>
      </c>
      <c r="J68" s="105">
        <v>2</v>
      </c>
      <c r="K68" s="109" t="s">
        <v>68</v>
      </c>
      <c r="L68" s="120">
        <v>1</v>
      </c>
      <c r="M68" s="110"/>
      <c r="X68" s="140"/>
      <c r="Y68" s="140"/>
    </row>
    <row r="69" spans="1:25" ht="13.5">
      <c r="A69" s="349"/>
      <c r="B69" s="350"/>
      <c r="C69" s="105"/>
      <c r="D69" s="106"/>
      <c r="E69" s="111" t="str">
        <f>B68</f>
        <v>琉球大学</v>
      </c>
      <c r="F69" s="111"/>
      <c r="G69" s="111"/>
      <c r="H69" s="112"/>
      <c r="I69" s="107" t="s">
        <v>70</v>
      </c>
      <c r="J69" s="107">
        <v>3</v>
      </c>
      <c r="K69" s="113" t="s">
        <v>68</v>
      </c>
      <c r="L69" s="114">
        <v>3</v>
      </c>
      <c r="W69" s="28"/>
      <c r="X69" s="140"/>
      <c r="Y69" s="140"/>
    </row>
    <row r="70" spans="1:25" ht="13.5" customHeight="1">
      <c r="A70" s="349">
        <v>3</v>
      </c>
      <c r="B70" s="352" t="s">
        <v>528</v>
      </c>
      <c r="C70" s="111"/>
      <c r="D70" s="112"/>
      <c r="E70" s="33" t="s">
        <v>66</v>
      </c>
      <c r="F70" s="116">
        <v>3</v>
      </c>
      <c r="G70" s="104" t="s">
        <v>68</v>
      </c>
      <c r="H70" s="105" t="s">
        <v>69</v>
      </c>
      <c r="I70" s="107" t="s">
        <v>71</v>
      </c>
      <c r="J70" s="107">
        <v>5</v>
      </c>
      <c r="K70" s="113" t="s">
        <v>68</v>
      </c>
      <c r="L70" s="114">
        <v>4</v>
      </c>
      <c r="W70" s="28"/>
      <c r="X70" s="140"/>
      <c r="Y70" s="140"/>
    </row>
    <row r="71" spans="1:25" ht="13.5">
      <c r="A71" s="349"/>
      <c r="B71" s="352"/>
      <c r="E71" s="33" t="s">
        <v>70</v>
      </c>
      <c r="F71" s="33">
        <v>5</v>
      </c>
      <c r="G71" s="104" t="s">
        <v>68</v>
      </c>
      <c r="H71" s="117">
        <v>1</v>
      </c>
      <c r="I71" s="107"/>
      <c r="J71" s="107"/>
      <c r="K71" s="107"/>
      <c r="L71" s="108"/>
      <c r="W71" s="28"/>
      <c r="X71" s="140"/>
      <c r="Y71" s="140"/>
    </row>
    <row r="72" spans="1:25" ht="13.5">
      <c r="A72" s="104"/>
      <c r="B72" s="115"/>
      <c r="E72" s="33" t="s">
        <v>71</v>
      </c>
      <c r="F72" s="33">
        <v>8</v>
      </c>
      <c r="G72" s="104" t="s">
        <v>68</v>
      </c>
      <c r="H72" s="117">
        <v>1</v>
      </c>
      <c r="I72" s="107"/>
      <c r="J72" s="107"/>
      <c r="K72" s="107"/>
      <c r="L72" s="108"/>
      <c r="M72" s="33" t="str">
        <f>B76</f>
        <v>宮崎大学</v>
      </c>
      <c r="W72" s="30"/>
      <c r="X72" s="140"/>
      <c r="Y72" s="140"/>
    </row>
    <row r="73" spans="1:25" ht="13.5">
      <c r="A73" s="104"/>
      <c r="H73" s="117"/>
      <c r="I73" s="107"/>
      <c r="J73" s="107"/>
      <c r="K73" s="107"/>
      <c r="L73" s="108"/>
      <c r="M73" s="105" t="s">
        <v>66</v>
      </c>
      <c r="N73" s="118">
        <v>2</v>
      </c>
      <c r="O73" s="109" t="s">
        <v>68</v>
      </c>
      <c r="P73" s="122">
        <v>1</v>
      </c>
      <c r="W73" s="30"/>
      <c r="X73" s="140"/>
      <c r="Y73" s="140"/>
    </row>
    <row r="74" spans="1:25" ht="13.5">
      <c r="A74" s="349">
        <v>4</v>
      </c>
      <c r="B74" s="352" t="s">
        <v>527</v>
      </c>
      <c r="I74" s="107"/>
      <c r="J74" s="107"/>
      <c r="K74" s="107"/>
      <c r="L74" s="108"/>
      <c r="M74" s="107" t="s">
        <v>70</v>
      </c>
      <c r="N74" s="107">
        <v>3</v>
      </c>
      <c r="O74" s="113" t="s">
        <v>68</v>
      </c>
      <c r="P74" s="114">
        <v>3</v>
      </c>
      <c r="X74" s="140"/>
      <c r="Y74" s="140"/>
    </row>
    <row r="75" spans="1:25" ht="13.5">
      <c r="A75" s="349"/>
      <c r="B75" s="352"/>
      <c r="C75" s="105"/>
      <c r="D75" s="106"/>
      <c r="E75" s="33" t="str">
        <f>B76</f>
        <v>宮崎大学</v>
      </c>
      <c r="I75" s="107"/>
      <c r="J75" s="107"/>
      <c r="K75" s="107"/>
      <c r="L75" s="108"/>
      <c r="M75" s="107" t="s">
        <v>71</v>
      </c>
      <c r="N75" s="107">
        <v>5</v>
      </c>
      <c r="O75" s="113" t="s">
        <v>68</v>
      </c>
      <c r="P75" s="114">
        <v>4</v>
      </c>
      <c r="W75" s="28"/>
      <c r="X75" s="140"/>
      <c r="Y75" s="140"/>
    </row>
    <row r="76" spans="1:25" ht="13.5">
      <c r="A76" s="349">
        <v>5</v>
      </c>
      <c r="B76" s="350" t="s">
        <v>83</v>
      </c>
      <c r="C76" s="111"/>
      <c r="D76" s="112"/>
      <c r="E76" s="105" t="s">
        <v>66</v>
      </c>
      <c r="F76" s="105">
        <v>2</v>
      </c>
      <c r="G76" s="109" t="s">
        <v>68</v>
      </c>
      <c r="H76" s="120">
        <v>1</v>
      </c>
      <c r="I76" s="110"/>
      <c r="J76" s="107"/>
      <c r="K76" s="107"/>
      <c r="L76" s="108"/>
      <c r="Q76" s="110"/>
      <c r="X76" s="140"/>
      <c r="Y76" s="140"/>
    </row>
    <row r="77" spans="1:25" ht="13.5">
      <c r="A77" s="349"/>
      <c r="B77" s="350"/>
      <c r="E77" s="107" t="s">
        <v>70</v>
      </c>
      <c r="F77" s="107">
        <v>5</v>
      </c>
      <c r="G77" s="113" t="s">
        <v>68</v>
      </c>
      <c r="H77" s="114">
        <v>2</v>
      </c>
      <c r="I77" s="111" t="str">
        <f>B76</f>
        <v>宮崎大学</v>
      </c>
      <c r="J77" s="111"/>
      <c r="K77" s="111"/>
      <c r="L77" s="112"/>
      <c r="M77" s="107"/>
      <c r="N77" s="107"/>
      <c r="O77" s="107"/>
      <c r="P77" s="108"/>
      <c r="W77" s="28"/>
      <c r="X77" s="140"/>
      <c r="Y77" s="140"/>
    </row>
    <row r="78" spans="1:25" ht="13.5">
      <c r="A78" s="104"/>
      <c r="B78" s="29"/>
      <c r="E78" s="107" t="s">
        <v>71</v>
      </c>
      <c r="F78" s="107">
        <v>7</v>
      </c>
      <c r="G78" s="113" t="s">
        <v>68</v>
      </c>
      <c r="H78" s="114">
        <v>3</v>
      </c>
      <c r="I78" s="33" t="s">
        <v>66</v>
      </c>
      <c r="J78" s="33">
        <v>2</v>
      </c>
      <c r="K78" s="104" t="s">
        <v>68</v>
      </c>
      <c r="L78" s="117">
        <v>1</v>
      </c>
      <c r="M78" s="107"/>
      <c r="N78" s="107"/>
      <c r="O78" s="107"/>
      <c r="P78" s="108"/>
      <c r="W78" s="30"/>
      <c r="X78" s="140"/>
      <c r="Y78" s="140"/>
    </row>
    <row r="79" spans="1:25" ht="13.5">
      <c r="A79" s="104"/>
      <c r="B79" s="29"/>
      <c r="E79" s="107"/>
      <c r="F79" s="107"/>
      <c r="G79" s="107"/>
      <c r="H79" s="114"/>
      <c r="I79" s="33" t="s">
        <v>70</v>
      </c>
      <c r="J79" s="33">
        <v>3</v>
      </c>
      <c r="K79" s="104" t="s">
        <v>68</v>
      </c>
      <c r="L79" s="117">
        <v>3</v>
      </c>
      <c r="M79" s="107"/>
      <c r="N79" s="107"/>
      <c r="O79" s="107"/>
      <c r="P79" s="108"/>
      <c r="W79" s="30"/>
      <c r="X79" s="140"/>
      <c r="Y79" s="140"/>
    </row>
    <row r="80" spans="1:25" ht="13.5" customHeight="1">
      <c r="A80" s="349">
        <v>6</v>
      </c>
      <c r="B80" s="350" t="s">
        <v>84</v>
      </c>
      <c r="C80" s="111"/>
      <c r="D80" s="111"/>
      <c r="E80" s="111"/>
      <c r="F80" s="111"/>
      <c r="G80" s="111"/>
      <c r="H80" s="112"/>
      <c r="I80" s="33" t="s">
        <v>71</v>
      </c>
      <c r="J80" s="33">
        <v>5</v>
      </c>
      <c r="K80" s="104" t="s">
        <v>68</v>
      </c>
      <c r="L80" s="117">
        <v>4</v>
      </c>
      <c r="M80" s="107"/>
      <c r="N80" s="107"/>
      <c r="O80" s="107"/>
      <c r="P80" s="108"/>
      <c r="X80" s="140"/>
      <c r="Y80" s="140"/>
    </row>
    <row r="81" spans="1:25" ht="13.5">
      <c r="A81" s="349"/>
      <c r="B81" s="350"/>
      <c r="M81" s="107"/>
      <c r="N81" s="107"/>
      <c r="O81" s="107"/>
      <c r="P81" s="108"/>
      <c r="Q81" s="33" t="str">
        <f>M89</f>
        <v>久留米大学</v>
      </c>
      <c r="W81" s="28"/>
      <c r="X81" s="140"/>
      <c r="Y81" s="140"/>
    </row>
    <row r="82" spans="1:25" ht="13.5">
      <c r="A82" s="349">
        <v>7</v>
      </c>
      <c r="B82" s="350" t="s">
        <v>79</v>
      </c>
      <c r="M82" s="107"/>
      <c r="N82" s="107"/>
      <c r="O82" s="107"/>
      <c r="P82" s="108"/>
      <c r="Q82" s="119" t="s">
        <v>66</v>
      </c>
      <c r="R82" s="105">
        <v>3</v>
      </c>
      <c r="S82" s="109" t="s">
        <v>68</v>
      </c>
      <c r="T82" s="120">
        <v>1</v>
      </c>
      <c r="W82" s="28"/>
      <c r="X82" s="140"/>
      <c r="Y82" s="140"/>
    </row>
    <row r="83" spans="1:25" ht="13.5">
      <c r="A83" s="349"/>
      <c r="B83" s="350"/>
      <c r="C83" s="105"/>
      <c r="D83" s="105"/>
      <c r="E83" s="105"/>
      <c r="F83" s="105"/>
      <c r="G83" s="105"/>
      <c r="H83" s="106"/>
      <c r="M83" s="107"/>
      <c r="N83" s="107"/>
      <c r="O83" s="107"/>
      <c r="P83" s="108"/>
      <c r="Q83" s="33" t="s">
        <v>70</v>
      </c>
      <c r="R83" s="33">
        <v>2</v>
      </c>
      <c r="S83" s="104" t="s">
        <v>68</v>
      </c>
      <c r="T83" s="117">
        <v>3</v>
      </c>
      <c r="W83" s="28"/>
      <c r="X83" s="140"/>
      <c r="Y83" s="140"/>
    </row>
    <row r="84" spans="1:25" ht="13.5">
      <c r="A84" s="349">
        <v>8</v>
      </c>
      <c r="B84" s="350" t="s">
        <v>82</v>
      </c>
      <c r="C84" s="107"/>
      <c r="D84" s="107"/>
      <c r="E84" s="107"/>
      <c r="F84" s="107"/>
      <c r="G84" s="107"/>
      <c r="H84" s="108"/>
      <c r="I84" s="33" t="str">
        <f>B82</f>
        <v>沖縄国際大学</v>
      </c>
      <c r="M84" s="107"/>
      <c r="N84" s="107"/>
      <c r="O84" s="107"/>
      <c r="P84" s="108"/>
      <c r="Q84" s="33" t="s">
        <v>71</v>
      </c>
      <c r="R84" s="33">
        <v>5</v>
      </c>
      <c r="S84" s="104" t="s">
        <v>68</v>
      </c>
      <c r="T84" s="117">
        <v>4</v>
      </c>
      <c r="W84" s="30"/>
      <c r="X84" s="140"/>
      <c r="Y84" s="140"/>
    </row>
    <row r="85" spans="1:25" ht="13.5">
      <c r="A85" s="349"/>
      <c r="B85" s="350"/>
      <c r="C85" s="105"/>
      <c r="D85" s="106"/>
      <c r="E85" s="143" t="str">
        <f>B86</f>
        <v>長崎ウエスレヤン大学</v>
      </c>
      <c r="F85" s="111"/>
      <c r="G85" s="111"/>
      <c r="H85" s="111"/>
      <c r="I85" s="119" t="s">
        <v>66</v>
      </c>
      <c r="J85" s="105">
        <v>2</v>
      </c>
      <c r="K85" s="109" t="s">
        <v>68</v>
      </c>
      <c r="L85" s="122">
        <v>1</v>
      </c>
      <c r="M85" s="107"/>
      <c r="N85" s="107"/>
      <c r="O85" s="107"/>
      <c r="P85" s="108"/>
      <c r="S85" s="104"/>
      <c r="T85" s="117"/>
      <c r="W85" s="30"/>
      <c r="X85" s="140"/>
      <c r="Y85" s="140"/>
    </row>
    <row r="86" spans="1:25" ht="13.5">
      <c r="A86" s="349">
        <v>9</v>
      </c>
      <c r="B86" s="353" t="s">
        <v>451</v>
      </c>
      <c r="C86" s="111"/>
      <c r="D86" s="112"/>
      <c r="E86" s="107" t="s">
        <v>66</v>
      </c>
      <c r="F86" s="107">
        <v>2</v>
      </c>
      <c r="G86" s="142" t="s">
        <v>116</v>
      </c>
      <c r="H86" s="125">
        <v>1</v>
      </c>
      <c r="I86" s="107" t="s">
        <v>70</v>
      </c>
      <c r="J86" s="107">
        <v>3</v>
      </c>
      <c r="K86" s="113" t="s">
        <v>68</v>
      </c>
      <c r="L86" s="114">
        <v>3</v>
      </c>
      <c r="M86" s="110"/>
      <c r="N86" s="107"/>
      <c r="O86" s="107"/>
      <c r="P86" s="108"/>
      <c r="X86" s="140"/>
      <c r="Y86" s="140"/>
    </row>
    <row r="87" spans="1:25" ht="13.5">
      <c r="A87" s="349"/>
      <c r="B87" s="353"/>
      <c r="E87" s="107" t="s">
        <v>70</v>
      </c>
      <c r="F87" s="33">
        <v>3</v>
      </c>
      <c r="G87" s="124" t="s">
        <v>116</v>
      </c>
      <c r="H87" s="117">
        <v>3</v>
      </c>
      <c r="I87" s="107" t="s">
        <v>71</v>
      </c>
      <c r="J87" s="107">
        <v>5</v>
      </c>
      <c r="K87" s="113" t="s">
        <v>68</v>
      </c>
      <c r="L87" s="125">
        <v>4</v>
      </c>
      <c r="M87" s="110"/>
      <c r="N87" s="107"/>
      <c r="O87" s="107"/>
      <c r="P87" s="108"/>
      <c r="W87" s="28"/>
      <c r="X87" s="140"/>
      <c r="Y87" s="140"/>
    </row>
    <row r="88" spans="1:25" ht="13.5">
      <c r="A88" s="104"/>
      <c r="B88" s="141"/>
      <c r="E88" s="107" t="s">
        <v>71</v>
      </c>
      <c r="F88" s="33">
        <v>5</v>
      </c>
      <c r="G88" s="124" t="s">
        <v>116</v>
      </c>
      <c r="H88" s="117">
        <v>4</v>
      </c>
      <c r="M88" s="110"/>
      <c r="N88" s="107"/>
      <c r="O88" s="107"/>
      <c r="P88" s="108"/>
      <c r="W88" s="28"/>
      <c r="X88" s="140"/>
      <c r="Y88" s="140"/>
    </row>
    <row r="89" spans="1:25" ht="13.5">
      <c r="A89" s="349">
        <v>10</v>
      </c>
      <c r="B89" s="350" t="s">
        <v>81</v>
      </c>
      <c r="M89" s="121" t="str">
        <f>I92</f>
        <v>久留米大学</v>
      </c>
      <c r="N89" s="111"/>
      <c r="O89" s="111"/>
      <c r="P89" s="112"/>
      <c r="W89" s="28"/>
      <c r="X89" s="140"/>
      <c r="Y89" s="140"/>
    </row>
    <row r="90" spans="1:25" ht="13.5">
      <c r="A90" s="349"/>
      <c r="B90" s="350"/>
      <c r="C90" s="105"/>
      <c r="D90" s="106"/>
      <c r="E90" s="33" t="str">
        <f>B89</f>
        <v>久留米大学</v>
      </c>
      <c r="I90" s="107"/>
      <c r="J90" s="107"/>
      <c r="K90" s="107"/>
      <c r="L90" s="108"/>
      <c r="M90" s="33" t="s">
        <v>66</v>
      </c>
      <c r="N90" s="33">
        <v>2</v>
      </c>
      <c r="O90" s="104" t="s">
        <v>68</v>
      </c>
      <c r="P90" s="120">
        <v>1</v>
      </c>
      <c r="W90" s="28"/>
      <c r="X90" s="140"/>
      <c r="Y90" s="140"/>
    </row>
    <row r="91" spans="1:25" ht="13.5" customHeight="1">
      <c r="A91" s="349">
        <v>11</v>
      </c>
      <c r="B91" s="350" t="s">
        <v>80</v>
      </c>
      <c r="C91" s="111"/>
      <c r="D91" s="112"/>
      <c r="E91" s="105" t="s">
        <v>66</v>
      </c>
      <c r="F91" s="105">
        <v>2</v>
      </c>
      <c r="G91" s="109" t="s">
        <v>68</v>
      </c>
      <c r="H91" s="122">
        <v>1</v>
      </c>
      <c r="I91" s="107"/>
      <c r="J91" s="107"/>
      <c r="K91" s="107"/>
      <c r="L91" s="108"/>
      <c r="M91" s="33" t="s">
        <v>70</v>
      </c>
      <c r="N91" s="33">
        <v>3</v>
      </c>
      <c r="O91" s="104" t="s">
        <v>68</v>
      </c>
      <c r="P91" s="117">
        <v>3</v>
      </c>
      <c r="W91" s="28"/>
      <c r="X91" s="140"/>
      <c r="Y91" s="140"/>
    </row>
    <row r="92" spans="1:25" ht="13.5">
      <c r="A92" s="349"/>
      <c r="B92" s="350"/>
      <c r="E92" s="107" t="s">
        <v>70</v>
      </c>
      <c r="F92" s="107">
        <v>6</v>
      </c>
      <c r="G92" s="113" t="s">
        <v>68</v>
      </c>
      <c r="H92" s="114">
        <v>0</v>
      </c>
      <c r="I92" s="111" t="str">
        <f>E90</f>
        <v>久留米大学</v>
      </c>
      <c r="J92" s="111"/>
      <c r="K92" s="111"/>
      <c r="L92" s="112"/>
      <c r="M92" s="33" t="s">
        <v>71</v>
      </c>
      <c r="N92" s="33">
        <v>5</v>
      </c>
      <c r="O92" s="104" t="s">
        <v>68</v>
      </c>
      <c r="P92" s="117">
        <v>4</v>
      </c>
      <c r="W92" s="28"/>
      <c r="X92" s="140"/>
      <c r="Y92" s="140"/>
    </row>
    <row r="93" spans="1:25" ht="13.5">
      <c r="A93" s="104"/>
      <c r="B93" s="115"/>
      <c r="E93" s="107" t="s">
        <v>71</v>
      </c>
      <c r="F93" s="107">
        <v>8</v>
      </c>
      <c r="G93" s="113" t="s">
        <v>68</v>
      </c>
      <c r="H93" s="114">
        <v>1</v>
      </c>
      <c r="I93" s="33" t="s">
        <v>66</v>
      </c>
      <c r="J93" s="33">
        <v>2</v>
      </c>
      <c r="K93" s="104" t="s">
        <v>68</v>
      </c>
      <c r="L93" s="107">
        <v>1</v>
      </c>
      <c r="P93" s="117"/>
      <c r="W93" s="30"/>
      <c r="X93" s="140"/>
      <c r="Y93" s="140"/>
    </row>
    <row r="94" spans="1:25" ht="13.5">
      <c r="A94" s="104"/>
      <c r="B94" s="115"/>
      <c r="E94" s="107"/>
      <c r="F94" s="107"/>
      <c r="G94" s="107"/>
      <c r="H94" s="114"/>
      <c r="I94" s="33" t="s">
        <v>70</v>
      </c>
      <c r="J94" s="33">
        <v>5</v>
      </c>
      <c r="K94" s="104" t="s">
        <v>68</v>
      </c>
      <c r="L94" s="117">
        <v>1</v>
      </c>
      <c r="P94" s="117"/>
      <c r="W94" s="30"/>
      <c r="X94" s="140"/>
      <c r="Y94" s="140"/>
    </row>
    <row r="95" spans="1:25" ht="13.5">
      <c r="A95" s="349">
        <v>12</v>
      </c>
      <c r="B95" s="352" t="s">
        <v>526</v>
      </c>
      <c r="C95" s="111"/>
      <c r="D95" s="111"/>
      <c r="E95" s="111"/>
      <c r="F95" s="111"/>
      <c r="G95" s="111"/>
      <c r="H95" s="112"/>
      <c r="I95" s="33" t="s">
        <v>71</v>
      </c>
      <c r="J95" s="33">
        <v>7</v>
      </c>
      <c r="K95" s="104" t="s">
        <v>68</v>
      </c>
      <c r="L95" s="117">
        <v>2</v>
      </c>
      <c r="X95" s="140"/>
      <c r="Y95" s="140"/>
    </row>
    <row r="96" spans="1:25" ht="13.5">
      <c r="A96" s="349"/>
      <c r="B96" s="352"/>
      <c r="W96" s="28"/>
      <c r="X96" s="140"/>
      <c r="Y96" s="140"/>
    </row>
    <row r="97" spans="1:25" ht="13.5">
      <c r="A97" s="104"/>
      <c r="B97" s="29"/>
      <c r="W97" s="140"/>
      <c r="X97" s="140"/>
      <c r="Y97" s="140"/>
    </row>
    <row r="98" spans="23:25" ht="13.5">
      <c r="W98" s="140"/>
      <c r="X98" s="140"/>
      <c r="Y98" s="140"/>
    </row>
    <row r="99" ht="13.5">
      <c r="B99" s="128" t="s">
        <v>94</v>
      </c>
    </row>
    <row r="100" spans="2:19" s="5" customFormat="1" ht="16.5" customHeight="1">
      <c r="B100" s="10" t="s">
        <v>93</v>
      </c>
      <c r="C100" s="107" t="s">
        <v>66</v>
      </c>
      <c r="D100" s="107">
        <v>3</v>
      </c>
      <c r="E100" s="113" t="s">
        <v>68</v>
      </c>
      <c r="F100" s="125">
        <v>1</v>
      </c>
      <c r="G100" s="123" t="s">
        <v>19</v>
      </c>
      <c r="H100" s="123"/>
      <c r="I100" s="123"/>
      <c r="J100" s="123"/>
      <c r="S100" s="17"/>
    </row>
    <row r="101" spans="3:6" ht="13.5">
      <c r="C101" s="107" t="s">
        <v>70</v>
      </c>
      <c r="D101" s="107">
        <v>2</v>
      </c>
      <c r="E101" s="113" t="s">
        <v>68</v>
      </c>
      <c r="F101" s="125">
        <v>3</v>
      </c>
    </row>
    <row r="102" spans="3:6" ht="13.5">
      <c r="C102" s="107" t="s">
        <v>71</v>
      </c>
      <c r="D102" s="107">
        <v>5</v>
      </c>
      <c r="E102" s="113" t="s">
        <v>68</v>
      </c>
      <c r="F102" s="125">
        <v>4</v>
      </c>
    </row>
    <row r="103" spans="1:2" ht="13.5">
      <c r="A103" s="127" t="s">
        <v>101</v>
      </c>
      <c r="B103" s="27" t="s">
        <v>529</v>
      </c>
    </row>
    <row r="104" ht="13.5">
      <c r="B104" s="27"/>
    </row>
    <row r="106" ht="13.5">
      <c r="B106" s="128" t="s">
        <v>99</v>
      </c>
    </row>
    <row r="107" spans="2:7" ht="13.5">
      <c r="B107" s="124" t="s">
        <v>530</v>
      </c>
      <c r="C107" s="107" t="s">
        <v>66</v>
      </c>
      <c r="D107" s="126" t="s">
        <v>532</v>
      </c>
      <c r="E107" s="113" t="s">
        <v>68</v>
      </c>
      <c r="F107" s="125">
        <v>1</v>
      </c>
      <c r="G107" s="124" t="s">
        <v>531</v>
      </c>
    </row>
    <row r="108" spans="3:6" ht="13.5">
      <c r="C108" s="107" t="s">
        <v>70</v>
      </c>
      <c r="D108" s="107">
        <v>3</v>
      </c>
      <c r="E108" s="113" t="s">
        <v>68</v>
      </c>
      <c r="F108" s="125">
        <v>3</v>
      </c>
    </row>
    <row r="109" spans="3:6" ht="13.5">
      <c r="C109" s="107" t="s">
        <v>71</v>
      </c>
      <c r="D109" s="107">
        <v>5</v>
      </c>
      <c r="E109" s="113" t="s">
        <v>68</v>
      </c>
      <c r="F109" s="125">
        <v>4</v>
      </c>
    </row>
    <row r="110" spans="1:2" ht="13.5">
      <c r="A110" s="127" t="s">
        <v>100</v>
      </c>
      <c r="B110" s="27" t="s">
        <v>533</v>
      </c>
    </row>
    <row r="111" ht="13.5">
      <c r="B111" s="27"/>
    </row>
    <row r="112" ht="13.5">
      <c r="N112" s="33" t="s">
        <v>96</v>
      </c>
    </row>
    <row r="113" ht="13.5">
      <c r="B113" s="128" t="s">
        <v>97</v>
      </c>
    </row>
    <row r="114" spans="2:7" ht="13.5">
      <c r="B114" s="124" t="s">
        <v>31</v>
      </c>
      <c r="C114" s="107" t="s">
        <v>66</v>
      </c>
      <c r="D114" s="126" t="s">
        <v>117</v>
      </c>
      <c r="E114" s="113" t="s">
        <v>68</v>
      </c>
      <c r="F114" s="125">
        <v>2</v>
      </c>
      <c r="G114" s="124" t="s">
        <v>534</v>
      </c>
    </row>
    <row r="115" spans="2:6" ht="13.5">
      <c r="B115" s="124"/>
      <c r="C115" s="107" t="s">
        <v>70</v>
      </c>
      <c r="D115" s="107">
        <v>0</v>
      </c>
      <c r="E115" s="113" t="s">
        <v>68</v>
      </c>
      <c r="F115" s="125">
        <v>6</v>
      </c>
    </row>
    <row r="116" spans="2:6" ht="13.5">
      <c r="B116" s="124"/>
      <c r="C116" s="107" t="s">
        <v>71</v>
      </c>
      <c r="D116" s="107">
        <v>1</v>
      </c>
      <c r="E116" s="113" t="s">
        <v>68</v>
      </c>
      <c r="F116" s="125">
        <v>8</v>
      </c>
    </row>
    <row r="117" spans="1:2" ht="13.5">
      <c r="A117" s="127" t="s">
        <v>100</v>
      </c>
      <c r="B117" s="124" t="s">
        <v>535</v>
      </c>
    </row>
    <row r="118" ht="13.5">
      <c r="B118" s="124"/>
    </row>
    <row r="120" ht="13.5">
      <c r="B120" s="128" t="s">
        <v>98</v>
      </c>
    </row>
    <row r="121" spans="2:7" ht="13.5">
      <c r="B121" s="124" t="s">
        <v>43</v>
      </c>
      <c r="C121" s="107" t="s">
        <v>66</v>
      </c>
      <c r="D121" s="107">
        <v>0</v>
      </c>
      <c r="E121" s="113" t="s">
        <v>68</v>
      </c>
      <c r="F121" s="125">
        <v>3</v>
      </c>
      <c r="G121" s="124" t="s">
        <v>39</v>
      </c>
    </row>
    <row r="122" spans="3:6" ht="13.5">
      <c r="C122" s="107" t="s">
        <v>70</v>
      </c>
      <c r="D122" s="126" t="s">
        <v>536</v>
      </c>
      <c r="E122" s="113" t="s">
        <v>68</v>
      </c>
      <c r="F122" s="125">
        <v>2</v>
      </c>
    </row>
    <row r="123" spans="3:6" ht="13.5">
      <c r="C123" s="107" t="s">
        <v>71</v>
      </c>
      <c r="D123" s="107">
        <v>4</v>
      </c>
      <c r="E123" s="113" t="s">
        <v>68</v>
      </c>
      <c r="F123" s="125">
        <v>5</v>
      </c>
    </row>
    <row r="124" spans="1:2" ht="13.5">
      <c r="A124" s="127" t="s">
        <v>100</v>
      </c>
      <c r="B124" s="27" t="s">
        <v>537</v>
      </c>
    </row>
  </sheetData>
  <sheetProtection/>
  <mergeCells count="142">
    <mergeCell ref="B82:B83"/>
    <mergeCell ref="B84:B85"/>
    <mergeCell ref="B86:B87"/>
    <mergeCell ref="B95:B96"/>
    <mergeCell ref="B44:B46"/>
    <mergeCell ref="A95:A96"/>
    <mergeCell ref="A82:A83"/>
    <mergeCell ref="A86:A87"/>
    <mergeCell ref="A89:A90"/>
    <mergeCell ref="A76:A77"/>
    <mergeCell ref="A68:A69"/>
    <mergeCell ref="B68:B69"/>
    <mergeCell ref="A70:A71"/>
    <mergeCell ref="B70:B71"/>
    <mergeCell ref="A74:A75"/>
    <mergeCell ref="B74:B75"/>
    <mergeCell ref="B89:B90"/>
    <mergeCell ref="B91:B92"/>
    <mergeCell ref="B80:B81"/>
    <mergeCell ref="A59:A61"/>
    <mergeCell ref="B59:B61"/>
    <mergeCell ref="S59:S61"/>
    <mergeCell ref="A80:A81"/>
    <mergeCell ref="A84:A85"/>
    <mergeCell ref="B76:B77"/>
    <mergeCell ref="A91:A92"/>
    <mergeCell ref="T59:T61"/>
    <mergeCell ref="U59:V61"/>
    <mergeCell ref="A66:A67"/>
    <mergeCell ref="B66:B67"/>
    <mergeCell ref="B64:C64"/>
    <mergeCell ref="A56:A58"/>
    <mergeCell ref="B56:B58"/>
    <mergeCell ref="K56:N58"/>
    <mergeCell ref="S56:S58"/>
    <mergeCell ref="T56:T58"/>
    <mergeCell ref="U56:V58"/>
    <mergeCell ref="A53:A55"/>
    <mergeCell ref="B53:B55"/>
    <mergeCell ref="G53:J55"/>
    <mergeCell ref="S53:S55"/>
    <mergeCell ref="T53:T55"/>
    <mergeCell ref="U53:V55"/>
    <mergeCell ref="U49:V49"/>
    <mergeCell ref="A50:A52"/>
    <mergeCell ref="C50:F52"/>
    <mergeCell ref="S50:S52"/>
    <mergeCell ref="T50:T52"/>
    <mergeCell ref="U50:V52"/>
    <mergeCell ref="A44:A46"/>
    <mergeCell ref="B50:B52"/>
    <mergeCell ref="S44:S46"/>
    <mergeCell ref="T44:T46"/>
    <mergeCell ref="U44:V46"/>
    <mergeCell ref="C49:F49"/>
    <mergeCell ref="G49:J49"/>
    <mergeCell ref="K49:N49"/>
    <mergeCell ref="O49:R49"/>
    <mergeCell ref="S49:T49"/>
    <mergeCell ref="A41:A43"/>
    <mergeCell ref="B41:B43"/>
    <mergeCell ref="K41:N43"/>
    <mergeCell ref="S41:S43"/>
    <mergeCell ref="T41:T43"/>
    <mergeCell ref="U41:V43"/>
    <mergeCell ref="A38:A40"/>
    <mergeCell ref="G38:J40"/>
    <mergeCell ref="S38:S40"/>
    <mergeCell ref="T38:T40"/>
    <mergeCell ref="U38:V40"/>
    <mergeCell ref="U34:V34"/>
    <mergeCell ref="A35:A37"/>
    <mergeCell ref="B38:B40"/>
    <mergeCell ref="C35:F37"/>
    <mergeCell ref="S35:S37"/>
    <mergeCell ref="T35:T37"/>
    <mergeCell ref="U35:V37"/>
    <mergeCell ref="B35:B37"/>
    <mergeCell ref="A29:A31"/>
    <mergeCell ref="B29:B31"/>
    <mergeCell ref="S29:S31"/>
    <mergeCell ref="T29:T31"/>
    <mergeCell ref="U29:V31"/>
    <mergeCell ref="C34:F34"/>
    <mergeCell ref="G34:J34"/>
    <mergeCell ref="K34:N34"/>
    <mergeCell ref="O34:R34"/>
    <mergeCell ref="S34:T34"/>
    <mergeCell ref="A26:A28"/>
    <mergeCell ref="B26:B28"/>
    <mergeCell ref="K26:N28"/>
    <mergeCell ref="S26:S28"/>
    <mergeCell ref="T26:T28"/>
    <mergeCell ref="U26:V28"/>
    <mergeCell ref="A23:A25"/>
    <mergeCell ref="B23:B25"/>
    <mergeCell ref="G23:J25"/>
    <mergeCell ref="S23:S25"/>
    <mergeCell ref="T23:T25"/>
    <mergeCell ref="U23:V25"/>
    <mergeCell ref="A20:A22"/>
    <mergeCell ref="B20:B22"/>
    <mergeCell ref="C20:F22"/>
    <mergeCell ref="S20:S22"/>
    <mergeCell ref="T20:T22"/>
    <mergeCell ref="U20:V22"/>
    <mergeCell ref="C19:F19"/>
    <mergeCell ref="G19:J19"/>
    <mergeCell ref="K19:N19"/>
    <mergeCell ref="O19:R19"/>
    <mergeCell ref="S19:T19"/>
    <mergeCell ref="U19:V19"/>
    <mergeCell ref="S11:S13"/>
    <mergeCell ref="T11:T13"/>
    <mergeCell ref="U11:V13"/>
    <mergeCell ref="A14:A16"/>
    <mergeCell ref="B14:B16"/>
    <mergeCell ref="S14:S16"/>
    <mergeCell ref="T14:T16"/>
    <mergeCell ref="U14:V16"/>
    <mergeCell ref="A5:A7"/>
    <mergeCell ref="B5:B7"/>
    <mergeCell ref="C5:F7"/>
    <mergeCell ref="A11:A13"/>
    <mergeCell ref="B11:B13"/>
    <mergeCell ref="K11:N13"/>
    <mergeCell ref="A8:A10"/>
    <mergeCell ref="B8:B10"/>
    <mergeCell ref="G8:J10"/>
    <mergeCell ref="A1:V1"/>
    <mergeCell ref="C4:F4"/>
    <mergeCell ref="G4:J4"/>
    <mergeCell ref="K4:N4"/>
    <mergeCell ref="O4:R4"/>
    <mergeCell ref="S4:T4"/>
    <mergeCell ref="U4:V4"/>
    <mergeCell ref="T5:T7"/>
    <mergeCell ref="U5:V7"/>
    <mergeCell ref="S8:S10"/>
    <mergeCell ref="T8:T10"/>
    <mergeCell ref="U8:V10"/>
    <mergeCell ref="S5:S7"/>
  </mergeCells>
  <printOptions horizontalCentered="1"/>
  <pageMargins left="0.7086614173228347" right="0.7086614173228347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zoomScale="70" zoomScaleSheetLayoutView="70" zoomScalePageLayoutView="0" workbookViewId="0" topLeftCell="A19">
      <selection activeCell="M30" sqref="M30"/>
    </sheetView>
  </sheetViews>
  <sheetFormatPr defaultColWidth="9.00390625" defaultRowHeight="13.5"/>
  <cols>
    <col min="1" max="1" width="3.75390625" style="0" customWidth="1"/>
    <col min="2" max="2" width="11.00390625" style="0" bestFit="1" customWidth="1"/>
    <col min="3" max="3" width="3.375" style="15" customWidth="1"/>
    <col min="4" max="4" width="9.00390625" style="16" customWidth="1"/>
    <col min="5" max="5" width="3.375" style="15" customWidth="1"/>
    <col min="6" max="6" width="3.75390625" style="0" customWidth="1"/>
    <col min="7" max="7" width="11.00390625" style="0" bestFit="1" customWidth="1"/>
    <col min="8" max="8" width="2.25390625" style="0" customWidth="1"/>
    <col min="9" max="9" width="3.75390625" style="0" customWidth="1"/>
    <col min="10" max="10" width="11.00390625" style="0" bestFit="1" customWidth="1"/>
    <col min="11" max="11" width="3.375" style="15" customWidth="1"/>
    <col min="12" max="12" width="9.00390625" style="5" customWidth="1"/>
    <col min="13" max="13" width="3.375" style="15" customWidth="1"/>
    <col min="14" max="14" width="3.75390625" style="0" customWidth="1"/>
    <col min="15" max="15" width="11.00390625" style="0" bestFit="1" customWidth="1"/>
    <col min="16" max="16" width="3.75390625" style="0" customWidth="1"/>
    <col min="17" max="17" width="3.50390625" style="0" bestFit="1" customWidth="1"/>
    <col min="18" max="21" width="13.875" style="5" customWidth="1"/>
  </cols>
  <sheetData>
    <row r="1" spans="1:18" ht="24">
      <c r="A1" s="355" t="s">
        <v>739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2"/>
      <c r="Q1" s="2"/>
      <c r="R1" s="123" t="s">
        <v>85</v>
      </c>
    </row>
    <row r="2" spans="1:18" ht="24">
      <c r="A2" s="354" t="s">
        <v>87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2"/>
      <c r="Q2" s="2"/>
      <c r="R2" s="123"/>
    </row>
    <row r="3" spans="1:17" ht="16.5" customHeight="1">
      <c r="A3" s="1"/>
      <c r="B3" s="1"/>
      <c r="C3" s="3"/>
      <c r="D3" s="1"/>
      <c r="E3" s="3"/>
      <c r="F3" s="1"/>
      <c r="G3" s="1"/>
      <c r="H3" s="1"/>
      <c r="I3" s="1"/>
      <c r="J3" s="1"/>
      <c r="K3" s="3"/>
      <c r="L3" s="1"/>
      <c r="M3" s="3"/>
      <c r="N3" s="1"/>
      <c r="O3" s="1"/>
      <c r="P3" s="2"/>
      <c r="Q3" s="2"/>
    </row>
    <row r="4" spans="1:17" s="5" customFormat="1" ht="16.5" customHeight="1">
      <c r="A4" s="1"/>
      <c r="B4" s="4" t="s">
        <v>0</v>
      </c>
      <c r="C4" s="3"/>
      <c r="D4" s="1"/>
      <c r="E4" s="3"/>
      <c r="F4" s="1"/>
      <c r="G4" s="1"/>
      <c r="H4" s="1"/>
      <c r="I4" s="1"/>
      <c r="J4" s="1"/>
      <c r="K4" s="3"/>
      <c r="L4" s="1"/>
      <c r="M4" s="356">
        <v>42989</v>
      </c>
      <c r="N4" s="357"/>
      <c r="O4" s="357"/>
      <c r="P4" s="2"/>
      <c r="Q4" s="2"/>
    </row>
    <row r="5" spans="1:21" s="5" customFormat="1" ht="16.5" customHeight="1">
      <c r="A5" s="358" t="str">
        <f>R5</f>
        <v>鹿屋体育大学</v>
      </c>
      <c r="B5" s="359"/>
      <c r="C5" s="362">
        <v>9</v>
      </c>
      <c r="D5" s="362" t="s">
        <v>20</v>
      </c>
      <c r="E5" s="362">
        <v>0</v>
      </c>
      <c r="F5" s="358" t="str">
        <f>U5</f>
        <v>長崎国際大学</v>
      </c>
      <c r="G5" s="359"/>
      <c r="H5" s="1"/>
      <c r="I5" s="362" t="str">
        <f>S5</f>
        <v>福岡大学</v>
      </c>
      <c r="J5" s="362"/>
      <c r="K5" s="362">
        <v>9</v>
      </c>
      <c r="L5" s="362" t="s">
        <v>20</v>
      </c>
      <c r="M5" s="362">
        <v>0</v>
      </c>
      <c r="N5" s="362" t="str">
        <f>T5</f>
        <v>九州共立大学</v>
      </c>
      <c r="O5" s="362"/>
      <c r="P5" s="2"/>
      <c r="R5" s="5" t="s">
        <v>21</v>
      </c>
      <c r="S5" s="5" t="s">
        <v>14</v>
      </c>
      <c r="T5" s="5" t="s">
        <v>1</v>
      </c>
      <c r="U5" s="6" t="s">
        <v>27</v>
      </c>
    </row>
    <row r="6" spans="1:21" s="7" customFormat="1" ht="16.5" customHeight="1" thickBot="1">
      <c r="A6" s="360"/>
      <c r="B6" s="361"/>
      <c r="C6" s="363"/>
      <c r="D6" s="363"/>
      <c r="E6" s="363"/>
      <c r="F6" s="360"/>
      <c r="G6" s="361"/>
      <c r="I6" s="363"/>
      <c r="J6" s="363"/>
      <c r="K6" s="363"/>
      <c r="L6" s="363"/>
      <c r="M6" s="363"/>
      <c r="N6" s="363"/>
      <c r="O6" s="363"/>
      <c r="S6" s="132" t="s">
        <v>148</v>
      </c>
      <c r="T6" s="129" t="s">
        <v>118</v>
      </c>
      <c r="U6" s="132" t="s">
        <v>138</v>
      </c>
    </row>
    <row r="7" spans="1:21" s="5" customFormat="1" ht="16.5" customHeight="1" thickTop="1">
      <c r="A7" s="364" t="s">
        <v>560</v>
      </c>
      <c r="B7" s="215" t="s">
        <v>110</v>
      </c>
      <c r="C7" s="364" t="s">
        <v>173</v>
      </c>
      <c r="D7" s="366" t="s">
        <v>538</v>
      </c>
      <c r="E7" s="364" t="s">
        <v>47</v>
      </c>
      <c r="F7" s="364" t="s">
        <v>22</v>
      </c>
      <c r="G7" s="238" t="s">
        <v>745</v>
      </c>
      <c r="H7" s="222"/>
      <c r="I7" s="364" t="s">
        <v>22</v>
      </c>
      <c r="J7" s="239" t="s">
        <v>150</v>
      </c>
      <c r="K7" s="364" t="s">
        <v>46</v>
      </c>
      <c r="L7" s="364">
        <v>6362</v>
      </c>
      <c r="M7" s="364" t="s">
        <v>47</v>
      </c>
      <c r="N7" s="364" t="s">
        <v>22</v>
      </c>
      <c r="O7" s="247" t="s">
        <v>125</v>
      </c>
      <c r="R7" s="5" t="s">
        <v>103</v>
      </c>
      <c r="S7" s="132" t="s">
        <v>149</v>
      </c>
      <c r="T7" s="129" t="s">
        <v>119</v>
      </c>
      <c r="U7" s="132" t="s">
        <v>139</v>
      </c>
    </row>
    <row r="8" spans="1:21" s="5" customFormat="1" ht="16.5" customHeight="1">
      <c r="A8" s="365"/>
      <c r="B8" s="211" t="s">
        <v>107</v>
      </c>
      <c r="C8" s="365"/>
      <c r="D8" s="367"/>
      <c r="E8" s="365"/>
      <c r="F8" s="365"/>
      <c r="G8" s="211" t="s">
        <v>751</v>
      </c>
      <c r="H8" s="222"/>
      <c r="I8" s="365"/>
      <c r="J8" s="211" t="s">
        <v>154</v>
      </c>
      <c r="K8" s="365"/>
      <c r="L8" s="365"/>
      <c r="M8" s="365"/>
      <c r="N8" s="365"/>
      <c r="O8" s="213" t="s">
        <v>121</v>
      </c>
      <c r="R8" s="5" t="s">
        <v>110</v>
      </c>
      <c r="S8" s="132" t="s">
        <v>150</v>
      </c>
      <c r="T8" s="129" t="s">
        <v>120</v>
      </c>
      <c r="U8" s="132" t="s">
        <v>140</v>
      </c>
    </row>
    <row r="9" spans="1:21" s="5" customFormat="1" ht="16.5" customHeight="1">
      <c r="A9" s="365" t="s">
        <v>4</v>
      </c>
      <c r="B9" s="211" t="s">
        <v>105</v>
      </c>
      <c r="C9" s="365" t="s">
        <v>173</v>
      </c>
      <c r="D9" s="365">
        <v>6264</v>
      </c>
      <c r="E9" s="365" t="s">
        <v>47</v>
      </c>
      <c r="F9" s="365" t="s">
        <v>4</v>
      </c>
      <c r="G9" s="211" t="s">
        <v>756</v>
      </c>
      <c r="H9" s="222"/>
      <c r="I9" s="365" t="s">
        <v>4</v>
      </c>
      <c r="J9" s="211" t="s">
        <v>149</v>
      </c>
      <c r="K9" s="365" t="s">
        <v>46</v>
      </c>
      <c r="L9" s="365">
        <v>6461</v>
      </c>
      <c r="M9" s="365" t="s">
        <v>47</v>
      </c>
      <c r="N9" s="365" t="s">
        <v>4</v>
      </c>
      <c r="O9" s="226" t="s">
        <v>119</v>
      </c>
      <c r="R9" s="5" t="s">
        <v>105</v>
      </c>
      <c r="S9" s="132" t="s">
        <v>151</v>
      </c>
      <c r="T9" s="129" t="s">
        <v>121</v>
      </c>
      <c r="U9" s="132" t="s">
        <v>141</v>
      </c>
    </row>
    <row r="10" spans="1:21" s="5" customFormat="1" ht="16.5" customHeight="1">
      <c r="A10" s="365"/>
      <c r="B10" s="211" t="s">
        <v>104</v>
      </c>
      <c r="C10" s="365"/>
      <c r="D10" s="365"/>
      <c r="E10" s="365"/>
      <c r="F10" s="365"/>
      <c r="G10" s="211" t="s">
        <v>895</v>
      </c>
      <c r="H10" s="222"/>
      <c r="I10" s="365"/>
      <c r="J10" s="221" t="s">
        <v>763</v>
      </c>
      <c r="K10" s="365"/>
      <c r="L10" s="365"/>
      <c r="M10" s="365"/>
      <c r="N10" s="365"/>
      <c r="O10" s="211" t="s">
        <v>550</v>
      </c>
      <c r="R10" s="5" t="s">
        <v>107</v>
      </c>
      <c r="S10" s="132" t="s">
        <v>152</v>
      </c>
      <c r="T10" s="130" t="s">
        <v>122</v>
      </c>
      <c r="U10" s="132" t="s">
        <v>142</v>
      </c>
    </row>
    <row r="11" spans="1:21" s="5" customFormat="1" ht="16.5" customHeight="1">
      <c r="A11" s="365" t="s">
        <v>5</v>
      </c>
      <c r="B11" s="211" t="s">
        <v>108</v>
      </c>
      <c r="C11" s="365" t="s">
        <v>173</v>
      </c>
      <c r="D11" s="365">
        <v>7562</v>
      </c>
      <c r="E11" s="365" t="s">
        <v>47</v>
      </c>
      <c r="F11" s="365" t="s">
        <v>5</v>
      </c>
      <c r="G11" s="211" t="s">
        <v>144</v>
      </c>
      <c r="H11" s="222"/>
      <c r="I11" s="365" t="s">
        <v>5</v>
      </c>
      <c r="J11" s="211" t="s">
        <v>767</v>
      </c>
      <c r="K11" s="365" t="s">
        <v>46</v>
      </c>
      <c r="L11" s="365">
        <v>623664</v>
      </c>
      <c r="M11" s="365" t="s">
        <v>47</v>
      </c>
      <c r="N11" s="365" t="s">
        <v>5</v>
      </c>
      <c r="O11" s="226" t="s">
        <v>120</v>
      </c>
      <c r="R11" s="5" t="s">
        <v>106</v>
      </c>
      <c r="S11" s="132" t="s">
        <v>153</v>
      </c>
      <c r="T11" s="129" t="s">
        <v>123</v>
      </c>
      <c r="U11" s="132" t="s">
        <v>143</v>
      </c>
    </row>
    <row r="12" spans="1:21" s="5" customFormat="1" ht="16.5" customHeight="1">
      <c r="A12" s="365"/>
      <c r="B12" s="211" t="s">
        <v>109</v>
      </c>
      <c r="C12" s="365"/>
      <c r="D12" s="365"/>
      <c r="E12" s="365"/>
      <c r="F12" s="365"/>
      <c r="G12" s="211" t="s">
        <v>545</v>
      </c>
      <c r="H12" s="222"/>
      <c r="I12" s="365"/>
      <c r="J12" s="211" t="s">
        <v>771</v>
      </c>
      <c r="K12" s="365"/>
      <c r="L12" s="365"/>
      <c r="M12" s="365"/>
      <c r="N12" s="365"/>
      <c r="O12" s="212" t="s">
        <v>127</v>
      </c>
      <c r="R12" s="5" t="s">
        <v>105</v>
      </c>
      <c r="S12" s="132" t="s">
        <v>154</v>
      </c>
      <c r="T12" s="129" t="s">
        <v>124</v>
      </c>
      <c r="U12" s="132" t="s">
        <v>239</v>
      </c>
    </row>
    <row r="13" spans="1:21" s="5" customFormat="1" ht="16.5" customHeight="1">
      <c r="A13" s="211" t="s">
        <v>23</v>
      </c>
      <c r="B13" s="211" t="s">
        <v>539</v>
      </c>
      <c r="C13" s="211" t="s">
        <v>174</v>
      </c>
      <c r="D13" s="211">
        <v>6063</v>
      </c>
      <c r="E13" s="211" t="s">
        <v>47</v>
      </c>
      <c r="F13" s="211" t="s">
        <v>24</v>
      </c>
      <c r="G13" s="211" t="s">
        <v>143</v>
      </c>
      <c r="H13" s="222"/>
      <c r="I13" s="211" t="s">
        <v>24</v>
      </c>
      <c r="J13" s="211" t="s">
        <v>763</v>
      </c>
      <c r="K13" s="211" t="s">
        <v>46</v>
      </c>
      <c r="L13" s="211">
        <v>6462</v>
      </c>
      <c r="M13" s="211" t="s">
        <v>47</v>
      </c>
      <c r="N13" s="211" t="s">
        <v>24</v>
      </c>
      <c r="O13" s="213" t="s">
        <v>121</v>
      </c>
      <c r="R13" s="5" t="s">
        <v>104</v>
      </c>
      <c r="S13" s="132" t="s">
        <v>155</v>
      </c>
      <c r="T13" s="131" t="s">
        <v>125</v>
      </c>
      <c r="U13" s="132" t="s">
        <v>145</v>
      </c>
    </row>
    <row r="14" spans="1:21" s="5" customFormat="1" ht="16.5" customHeight="1">
      <c r="A14" s="211" t="s">
        <v>7</v>
      </c>
      <c r="B14" s="211" t="str">
        <f>R7</f>
        <v>北村翔平</v>
      </c>
      <c r="C14" s="211" t="s">
        <v>15</v>
      </c>
      <c r="D14" s="211" t="s">
        <v>542</v>
      </c>
      <c r="E14" s="211" t="s">
        <v>16</v>
      </c>
      <c r="F14" s="211" t="s">
        <v>7</v>
      </c>
      <c r="G14" s="238" t="s">
        <v>770</v>
      </c>
      <c r="H14" s="222"/>
      <c r="I14" s="211" t="s">
        <v>7</v>
      </c>
      <c r="J14" s="211" t="s">
        <v>752</v>
      </c>
      <c r="K14" s="211" t="s">
        <v>15</v>
      </c>
      <c r="L14" s="211">
        <v>6461</v>
      </c>
      <c r="M14" s="211" t="s">
        <v>16</v>
      </c>
      <c r="N14" s="211" t="s">
        <v>7</v>
      </c>
      <c r="O14" s="226" t="s">
        <v>119</v>
      </c>
      <c r="R14" s="5" t="s">
        <v>108</v>
      </c>
      <c r="S14" s="132" t="s">
        <v>156</v>
      </c>
      <c r="T14" s="131" t="s">
        <v>126</v>
      </c>
      <c r="U14" s="132" t="s">
        <v>545</v>
      </c>
    </row>
    <row r="15" spans="1:21" s="5" customFormat="1" ht="16.5" customHeight="1">
      <c r="A15" s="211" t="s">
        <v>8</v>
      </c>
      <c r="B15" s="211" t="str">
        <f>R11</f>
        <v>吉松瑞生</v>
      </c>
      <c r="C15" s="211" t="s">
        <v>173</v>
      </c>
      <c r="D15" s="211">
        <v>6361</v>
      </c>
      <c r="E15" s="211" t="s">
        <v>16</v>
      </c>
      <c r="F15" s="211" t="s">
        <v>8</v>
      </c>
      <c r="G15" s="211" t="s">
        <v>544</v>
      </c>
      <c r="H15" s="222"/>
      <c r="I15" s="211" t="s">
        <v>8</v>
      </c>
      <c r="J15" s="221" t="s">
        <v>757</v>
      </c>
      <c r="K15" s="211" t="s">
        <v>15</v>
      </c>
      <c r="L15" s="211">
        <v>6361</v>
      </c>
      <c r="M15" s="211" t="s">
        <v>16</v>
      </c>
      <c r="N15" s="211" t="s">
        <v>8</v>
      </c>
      <c r="O15" s="212" t="s">
        <v>125</v>
      </c>
      <c r="R15" s="5" t="s">
        <v>109</v>
      </c>
      <c r="S15" s="132" t="s">
        <v>157</v>
      </c>
      <c r="T15" s="131" t="s">
        <v>127</v>
      </c>
      <c r="U15" s="132" t="s">
        <v>147</v>
      </c>
    </row>
    <row r="16" spans="1:21" s="5" customFormat="1" ht="16.5" customHeight="1">
      <c r="A16" s="211" t="s">
        <v>9</v>
      </c>
      <c r="B16" s="211" t="s">
        <v>540</v>
      </c>
      <c r="C16" s="211" t="s">
        <v>15</v>
      </c>
      <c r="D16" s="211" t="s">
        <v>543</v>
      </c>
      <c r="E16" s="211" t="s">
        <v>16</v>
      </c>
      <c r="F16" s="211" t="s">
        <v>9</v>
      </c>
      <c r="G16" s="211" t="s">
        <v>546</v>
      </c>
      <c r="H16" s="222"/>
      <c r="I16" s="211" t="s">
        <v>9</v>
      </c>
      <c r="J16" s="211" t="s">
        <v>778</v>
      </c>
      <c r="K16" s="211" t="s">
        <v>15</v>
      </c>
      <c r="L16" s="211" t="s">
        <v>549</v>
      </c>
      <c r="M16" s="211" t="s">
        <v>16</v>
      </c>
      <c r="N16" s="211" t="s">
        <v>9</v>
      </c>
      <c r="O16" s="212" t="s">
        <v>127</v>
      </c>
      <c r="R16" s="5" t="s">
        <v>539</v>
      </c>
      <c r="S16" s="132" t="s">
        <v>158</v>
      </c>
      <c r="T16" s="129" t="s">
        <v>128</v>
      </c>
      <c r="U16" s="5" t="s">
        <v>544</v>
      </c>
    </row>
    <row r="17" spans="1:21" s="5" customFormat="1" ht="16.5" customHeight="1">
      <c r="A17" s="211" t="s">
        <v>10</v>
      </c>
      <c r="B17" s="211" t="s">
        <v>111</v>
      </c>
      <c r="C17" s="211" t="s">
        <v>15</v>
      </c>
      <c r="D17" s="211">
        <v>6364</v>
      </c>
      <c r="E17" s="211" t="s">
        <v>16</v>
      </c>
      <c r="F17" s="211" t="s">
        <v>10</v>
      </c>
      <c r="G17" s="211" t="s">
        <v>145</v>
      </c>
      <c r="H17" s="222"/>
      <c r="I17" s="211" t="s">
        <v>10</v>
      </c>
      <c r="J17" s="211" t="s">
        <v>747</v>
      </c>
      <c r="K17" s="211" t="s">
        <v>175</v>
      </c>
      <c r="L17" s="211">
        <v>466464</v>
      </c>
      <c r="M17" s="211" t="s">
        <v>47</v>
      </c>
      <c r="N17" s="211" t="s">
        <v>10</v>
      </c>
      <c r="O17" s="213" t="s">
        <v>118</v>
      </c>
      <c r="R17" s="5" t="s">
        <v>540</v>
      </c>
      <c r="S17" s="132" t="s">
        <v>159</v>
      </c>
      <c r="T17" s="129" t="s">
        <v>129</v>
      </c>
      <c r="U17" s="5" t="s">
        <v>546</v>
      </c>
    </row>
    <row r="18" spans="1:21" s="5" customFormat="1" ht="16.5" customHeight="1">
      <c r="A18" s="211" t="s">
        <v>11</v>
      </c>
      <c r="B18" s="211" t="s">
        <v>541</v>
      </c>
      <c r="C18" s="211" t="s">
        <v>46</v>
      </c>
      <c r="D18" s="211">
        <v>6063</v>
      </c>
      <c r="E18" s="211" t="s">
        <v>47</v>
      </c>
      <c r="F18" s="211" t="s">
        <v>11</v>
      </c>
      <c r="G18" s="211" t="s">
        <v>766</v>
      </c>
      <c r="H18" s="222"/>
      <c r="I18" s="211" t="s">
        <v>11</v>
      </c>
      <c r="J18" s="211" t="str">
        <f>S21</f>
        <v>福原建次郎</v>
      </c>
      <c r="K18" s="211" t="s">
        <v>173</v>
      </c>
      <c r="L18" s="211">
        <v>6164</v>
      </c>
      <c r="M18" s="211" t="s">
        <v>176</v>
      </c>
      <c r="N18" s="211" t="s">
        <v>11</v>
      </c>
      <c r="O18" s="211" t="s">
        <v>551</v>
      </c>
      <c r="R18" s="5" t="s">
        <v>541</v>
      </c>
      <c r="S18" s="132" t="s">
        <v>160</v>
      </c>
      <c r="T18" s="129" t="s">
        <v>130</v>
      </c>
      <c r="U18" s="5" t="s">
        <v>552</v>
      </c>
    </row>
    <row r="19" spans="1:20" s="5" customFormat="1" ht="16.5" customHeight="1">
      <c r="A19" s="219"/>
      <c r="B19" s="219"/>
      <c r="C19" s="219"/>
      <c r="D19" s="219"/>
      <c r="E19" s="219"/>
      <c r="F19" s="219"/>
      <c r="G19" s="219"/>
      <c r="H19" s="222"/>
      <c r="I19" s="219"/>
      <c r="J19" s="219"/>
      <c r="K19" s="219"/>
      <c r="L19" s="219"/>
      <c r="M19" s="219"/>
      <c r="N19" s="219"/>
      <c r="O19" s="219"/>
      <c r="S19" s="132" t="s">
        <v>161</v>
      </c>
      <c r="T19" s="131" t="s">
        <v>131</v>
      </c>
    </row>
    <row r="20" spans="1:20" s="5" customFormat="1" ht="16.5" customHeight="1">
      <c r="A20" s="220"/>
      <c r="B20" s="223" t="s">
        <v>12</v>
      </c>
      <c r="C20" s="220"/>
      <c r="D20" s="220"/>
      <c r="E20" s="220"/>
      <c r="F20" s="220"/>
      <c r="G20" s="220"/>
      <c r="H20" s="220"/>
      <c r="I20" s="220"/>
      <c r="J20" s="224"/>
      <c r="K20" s="220"/>
      <c r="L20" s="220"/>
      <c r="M20" s="368">
        <v>42990</v>
      </c>
      <c r="N20" s="369"/>
      <c r="O20" s="369"/>
      <c r="P20" s="2"/>
      <c r="Q20" s="2"/>
      <c r="R20" s="5" t="s">
        <v>111</v>
      </c>
      <c r="S20" s="132" t="s">
        <v>162</v>
      </c>
      <c r="T20" s="131" t="s">
        <v>132</v>
      </c>
    </row>
    <row r="21" spans="1:20" s="5" customFormat="1" ht="16.5" customHeight="1">
      <c r="A21" s="362" t="s">
        <v>14</v>
      </c>
      <c r="B21" s="362"/>
      <c r="C21" s="362">
        <v>9</v>
      </c>
      <c r="D21" s="362" t="s">
        <v>2</v>
      </c>
      <c r="E21" s="362">
        <v>0</v>
      </c>
      <c r="F21" s="362" t="str">
        <f>U5</f>
        <v>長崎国際大学</v>
      </c>
      <c r="G21" s="362"/>
      <c r="H21" s="222"/>
      <c r="I21" s="362" t="s">
        <v>172</v>
      </c>
      <c r="J21" s="362"/>
      <c r="K21" s="362">
        <v>6</v>
      </c>
      <c r="L21" s="362" t="s">
        <v>2</v>
      </c>
      <c r="M21" s="362">
        <v>3</v>
      </c>
      <c r="N21" s="362" t="str">
        <f>T5</f>
        <v>九州共立大学</v>
      </c>
      <c r="O21" s="362"/>
      <c r="R21" s="5" t="s">
        <v>112</v>
      </c>
      <c r="S21" s="132" t="s">
        <v>163</v>
      </c>
      <c r="T21" s="131" t="s">
        <v>133</v>
      </c>
    </row>
    <row r="22" spans="1:21" s="14" customFormat="1" ht="16.5" customHeight="1" thickBot="1">
      <c r="A22" s="363"/>
      <c r="B22" s="363"/>
      <c r="C22" s="363"/>
      <c r="D22" s="363"/>
      <c r="E22" s="363"/>
      <c r="F22" s="363"/>
      <c r="G22" s="363"/>
      <c r="H22" s="225"/>
      <c r="I22" s="363"/>
      <c r="J22" s="363"/>
      <c r="K22" s="363"/>
      <c r="L22" s="363"/>
      <c r="M22" s="363"/>
      <c r="N22" s="363"/>
      <c r="O22" s="363"/>
      <c r="R22" s="5" t="s">
        <v>113</v>
      </c>
      <c r="S22" s="132" t="s">
        <v>164</v>
      </c>
      <c r="T22" s="131" t="s">
        <v>134</v>
      </c>
      <c r="U22" s="5"/>
    </row>
    <row r="23" spans="1:20" s="5" customFormat="1" ht="16.5" customHeight="1" thickTop="1">
      <c r="A23" s="364" t="s">
        <v>25</v>
      </c>
      <c r="B23" s="239" t="s">
        <v>150</v>
      </c>
      <c r="C23" s="364" t="s">
        <v>46</v>
      </c>
      <c r="D23" s="364" t="s">
        <v>553</v>
      </c>
      <c r="E23" s="364" t="s">
        <v>47</v>
      </c>
      <c r="F23" s="364" t="s">
        <v>25</v>
      </c>
      <c r="G23" s="238" t="s">
        <v>812</v>
      </c>
      <c r="H23" s="222"/>
      <c r="I23" s="364" t="s">
        <v>25</v>
      </c>
      <c r="J23" s="215" t="s">
        <v>872</v>
      </c>
      <c r="K23" s="364" t="s">
        <v>911</v>
      </c>
      <c r="L23" s="364">
        <v>6262</v>
      </c>
      <c r="M23" s="364" t="s">
        <v>47</v>
      </c>
      <c r="N23" s="364" t="s">
        <v>25</v>
      </c>
      <c r="O23" s="248" t="s">
        <v>888</v>
      </c>
      <c r="S23" s="132" t="s">
        <v>165</v>
      </c>
      <c r="T23" s="131" t="s">
        <v>135</v>
      </c>
    </row>
    <row r="24" spans="1:20" s="5" customFormat="1" ht="16.5" customHeight="1">
      <c r="A24" s="365"/>
      <c r="B24" s="211" t="s">
        <v>154</v>
      </c>
      <c r="C24" s="365"/>
      <c r="D24" s="365"/>
      <c r="E24" s="365"/>
      <c r="F24" s="365"/>
      <c r="G24" s="211" t="s">
        <v>143</v>
      </c>
      <c r="H24" s="222"/>
      <c r="I24" s="365"/>
      <c r="J24" s="211" t="s">
        <v>870</v>
      </c>
      <c r="K24" s="365"/>
      <c r="L24" s="365"/>
      <c r="M24" s="365"/>
      <c r="N24" s="365"/>
      <c r="O24" s="226" t="s">
        <v>889</v>
      </c>
      <c r="S24" s="132" t="s">
        <v>166</v>
      </c>
      <c r="T24" s="131" t="s">
        <v>136</v>
      </c>
    </row>
    <row r="25" spans="1:20" s="5" customFormat="1" ht="16.5" customHeight="1">
      <c r="A25" s="365" t="s">
        <v>4</v>
      </c>
      <c r="B25" s="211" t="s">
        <v>149</v>
      </c>
      <c r="C25" s="365" t="s">
        <v>46</v>
      </c>
      <c r="D25" s="365">
        <v>6062</v>
      </c>
      <c r="E25" s="365" t="s">
        <v>47</v>
      </c>
      <c r="F25" s="365" t="s">
        <v>4</v>
      </c>
      <c r="G25" s="211" t="s">
        <v>145</v>
      </c>
      <c r="H25" s="222"/>
      <c r="I25" s="365" t="s">
        <v>4</v>
      </c>
      <c r="J25" s="211" t="s">
        <v>882</v>
      </c>
      <c r="K25" s="365" t="s">
        <v>46</v>
      </c>
      <c r="L25" s="365">
        <v>3626</v>
      </c>
      <c r="M25" s="365" t="s">
        <v>47</v>
      </c>
      <c r="N25" s="365" t="s">
        <v>4</v>
      </c>
      <c r="O25" s="227" t="s">
        <v>892</v>
      </c>
      <c r="S25" s="132" t="s">
        <v>167</v>
      </c>
      <c r="T25" s="131" t="s">
        <v>137</v>
      </c>
    </row>
    <row r="26" spans="1:20" s="5" customFormat="1" ht="16.5" customHeight="1">
      <c r="A26" s="365"/>
      <c r="B26" s="221" t="s">
        <v>168</v>
      </c>
      <c r="C26" s="365"/>
      <c r="D26" s="365"/>
      <c r="E26" s="365"/>
      <c r="F26" s="365"/>
      <c r="G26" s="211" t="s">
        <v>544</v>
      </c>
      <c r="H26" s="222"/>
      <c r="I26" s="365"/>
      <c r="J26" s="211" t="s">
        <v>874</v>
      </c>
      <c r="K26" s="365"/>
      <c r="L26" s="365"/>
      <c r="M26" s="365"/>
      <c r="N26" s="365"/>
      <c r="O26" s="246" t="s">
        <v>897</v>
      </c>
      <c r="S26" s="133" t="s">
        <v>168</v>
      </c>
      <c r="T26" s="5" t="s">
        <v>550</v>
      </c>
    </row>
    <row r="27" spans="1:20" s="5" customFormat="1" ht="16.5" customHeight="1">
      <c r="A27" s="365" t="s">
        <v>5</v>
      </c>
      <c r="B27" s="211" t="s">
        <v>547</v>
      </c>
      <c r="C27" s="365" t="s">
        <v>46</v>
      </c>
      <c r="D27" s="365">
        <v>6361</v>
      </c>
      <c r="E27" s="365" t="s">
        <v>47</v>
      </c>
      <c r="F27" s="365" t="s">
        <v>5</v>
      </c>
      <c r="G27" s="211" t="s">
        <v>144</v>
      </c>
      <c r="H27" s="222"/>
      <c r="I27" s="365" t="s">
        <v>5</v>
      </c>
      <c r="J27" s="211" t="s">
        <v>885</v>
      </c>
      <c r="K27" s="365" t="s">
        <v>46</v>
      </c>
      <c r="L27" s="365">
        <v>6364</v>
      </c>
      <c r="M27" s="365" t="s">
        <v>47</v>
      </c>
      <c r="N27" s="365" t="s">
        <v>5</v>
      </c>
      <c r="O27" s="246" t="s">
        <v>898</v>
      </c>
      <c r="S27" s="133" t="s">
        <v>169</v>
      </c>
      <c r="T27" s="5" t="s">
        <v>551</v>
      </c>
    </row>
    <row r="28" spans="1:19" s="5" customFormat="1" ht="16.5" customHeight="1">
      <c r="A28" s="365"/>
      <c r="B28" s="211" t="s">
        <v>548</v>
      </c>
      <c r="C28" s="365"/>
      <c r="D28" s="365"/>
      <c r="E28" s="365"/>
      <c r="F28" s="365"/>
      <c r="G28" s="211" t="s">
        <v>545</v>
      </c>
      <c r="H28" s="222"/>
      <c r="I28" s="365"/>
      <c r="J28" s="211" t="s">
        <v>880</v>
      </c>
      <c r="K28" s="365"/>
      <c r="L28" s="365"/>
      <c r="M28" s="365"/>
      <c r="N28" s="365"/>
      <c r="O28" s="246" t="s">
        <v>792</v>
      </c>
      <c r="S28" s="134" t="s">
        <v>170</v>
      </c>
    </row>
    <row r="29" spans="1:19" s="5" customFormat="1" ht="16.5" customHeight="1">
      <c r="A29" s="211" t="s">
        <v>26</v>
      </c>
      <c r="B29" s="211" t="s">
        <v>150</v>
      </c>
      <c r="C29" s="211" t="s">
        <v>46</v>
      </c>
      <c r="D29" s="211">
        <v>6162</v>
      </c>
      <c r="E29" s="211" t="s">
        <v>47</v>
      </c>
      <c r="F29" s="211" t="s">
        <v>26</v>
      </c>
      <c r="G29" s="211" t="s">
        <v>812</v>
      </c>
      <c r="H29" s="222"/>
      <c r="I29" s="211" t="s">
        <v>26</v>
      </c>
      <c r="J29" s="211" t="s">
        <v>869</v>
      </c>
      <c r="K29" s="211" t="s">
        <v>46</v>
      </c>
      <c r="L29" s="211">
        <v>2636</v>
      </c>
      <c r="M29" s="211" t="s">
        <v>47</v>
      </c>
      <c r="N29" s="211" t="s">
        <v>26</v>
      </c>
      <c r="O29" s="246" t="s">
        <v>886</v>
      </c>
      <c r="S29" s="134" t="s">
        <v>171</v>
      </c>
    </row>
    <row r="30" spans="1:19" s="5" customFormat="1" ht="16.5" customHeight="1">
      <c r="A30" s="211" t="s">
        <v>7</v>
      </c>
      <c r="B30" s="211" t="s">
        <v>149</v>
      </c>
      <c r="C30" s="211" t="s">
        <v>15</v>
      </c>
      <c r="D30" s="211">
        <v>6161</v>
      </c>
      <c r="E30" s="211" t="s">
        <v>16</v>
      </c>
      <c r="F30" s="211" t="s">
        <v>7</v>
      </c>
      <c r="G30" s="211" t="s">
        <v>544</v>
      </c>
      <c r="H30" s="222"/>
      <c r="I30" s="211" t="s">
        <v>7</v>
      </c>
      <c r="J30" s="215" t="s">
        <v>868</v>
      </c>
      <c r="K30" s="211" t="s">
        <v>15</v>
      </c>
      <c r="L30" s="211">
        <v>6063</v>
      </c>
      <c r="M30" s="211" t="s">
        <v>16</v>
      </c>
      <c r="N30" s="211" t="s">
        <v>7</v>
      </c>
      <c r="O30" s="246" t="s">
        <v>890</v>
      </c>
      <c r="S30" s="5" t="s">
        <v>547</v>
      </c>
    </row>
    <row r="31" spans="1:19" s="5" customFormat="1" ht="16.5" customHeight="1">
      <c r="A31" s="211" t="s">
        <v>8</v>
      </c>
      <c r="B31" s="211" t="s">
        <v>547</v>
      </c>
      <c r="C31" s="211" t="s">
        <v>15</v>
      </c>
      <c r="D31" s="211">
        <v>7562</v>
      </c>
      <c r="E31" s="211" t="s">
        <v>16</v>
      </c>
      <c r="F31" s="211" t="s">
        <v>8</v>
      </c>
      <c r="G31" s="211" t="s">
        <v>546</v>
      </c>
      <c r="H31" s="222"/>
      <c r="I31" s="211" t="s">
        <v>8</v>
      </c>
      <c r="J31" s="211" t="s">
        <v>879</v>
      </c>
      <c r="K31" s="211" t="s">
        <v>911</v>
      </c>
      <c r="L31" s="211">
        <v>6264</v>
      </c>
      <c r="M31" s="211" t="s">
        <v>913</v>
      </c>
      <c r="N31" s="211" t="s">
        <v>8</v>
      </c>
      <c r="O31" s="31" t="s">
        <v>893</v>
      </c>
      <c r="S31" s="5" t="s">
        <v>548</v>
      </c>
    </row>
    <row r="32" spans="1:15" s="5" customFormat="1" ht="16.5" customHeight="1">
      <c r="A32" s="211" t="s">
        <v>9</v>
      </c>
      <c r="B32" s="211" t="s">
        <v>157</v>
      </c>
      <c r="C32" s="211" t="s">
        <v>173</v>
      </c>
      <c r="D32" s="211">
        <v>6061</v>
      </c>
      <c r="E32" s="211" t="s">
        <v>16</v>
      </c>
      <c r="F32" s="211" t="s">
        <v>9</v>
      </c>
      <c r="G32" s="211" t="s">
        <v>144</v>
      </c>
      <c r="H32" s="222"/>
      <c r="I32" s="211" t="s">
        <v>9</v>
      </c>
      <c r="J32" s="211" t="s">
        <v>876</v>
      </c>
      <c r="K32" s="211" t="s">
        <v>46</v>
      </c>
      <c r="L32" s="211">
        <v>466263</v>
      </c>
      <c r="M32" s="211" t="s">
        <v>16</v>
      </c>
      <c r="N32" s="211" t="s">
        <v>9</v>
      </c>
      <c r="O32" s="226" t="s">
        <v>894</v>
      </c>
    </row>
    <row r="33" spans="1:15" s="5" customFormat="1" ht="16.5" customHeight="1">
      <c r="A33" s="211" t="s">
        <v>10</v>
      </c>
      <c r="B33" s="211" t="s">
        <v>162</v>
      </c>
      <c r="C33" s="211" t="s">
        <v>15</v>
      </c>
      <c r="D33" s="211">
        <v>6060</v>
      </c>
      <c r="E33" s="211" t="s">
        <v>16</v>
      </c>
      <c r="F33" s="211" t="s">
        <v>10</v>
      </c>
      <c r="G33" s="211" t="s">
        <v>147</v>
      </c>
      <c r="H33" s="222"/>
      <c r="I33" s="211" t="s">
        <v>10</v>
      </c>
      <c r="J33" s="211" t="s">
        <v>873</v>
      </c>
      <c r="K33" s="211" t="s">
        <v>15</v>
      </c>
      <c r="L33" s="211">
        <v>6363</v>
      </c>
      <c r="M33" s="211" t="s">
        <v>16</v>
      </c>
      <c r="N33" s="211" t="s">
        <v>10</v>
      </c>
      <c r="O33" s="226" t="s">
        <v>889</v>
      </c>
    </row>
    <row r="34" spans="1:15" s="5" customFormat="1" ht="16.5" customHeight="1">
      <c r="A34" s="211" t="s">
        <v>11</v>
      </c>
      <c r="B34" s="238" t="s">
        <v>163</v>
      </c>
      <c r="C34" s="211" t="s">
        <v>15</v>
      </c>
      <c r="D34" s="211">
        <v>6061</v>
      </c>
      <c r="E34" s="211" t="s">
        <v>16</v>
      </c>
      <c r="F34" s="211" t="s">
        <v>11</v>
      </c>
      <c r="G34" s="211" t="s">
        <v>552</v>
      </c>
      <c r="H34" s="222"/>
      <c r="I34" s="211" t="s">
        <v>11</v>
      </c>
      <c r="J34" s="211" t="s">
        <v>875</v>
      </c>
      <c r="K34" s="211" t="s">
        <v>46</v>
      </c>
      <c r="L34" s="211" t="s">
        <v>908</v>
      </c>
      <c r="M34" s="211" t="s">
        <v>16</v>
      </c>
      <c r="N34" s="211" t="s">
        <v>11</v>
      </c>
      <c r="O34" s="227" t="s">
        <v>762</v>
      </c>
    </row>
    <row r="35" spans="1:15" s="5" customFormat="1" ht="16.5" customHeight="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</row>
    <row r="36" spans="1:15" s="5" customFormat="1" ht="16.5" customHeight="1">
      <c r="A36" s="220"/>
      <c r="B36" s="223" t="s">
        <v>13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368">
        <v>42991</v>
      </c>
      <c r="N36" s="369"/>
      <c r="O36" s="369"/>
    </row>
    <row r="37" spans="1:15" s="5" customFormat="1" ht="16.5" customHeight="1">
      <c r="A37" s="362" t="str">
        <f>R5</f>
        <v>鹿屋体育大学</v>
      </c>
      <c r="B37" s="362"/>
      <c r="C37" s="362">
        <f>IF(C39="","",COUNTIF(C39:C50,"○"))</f>
        <v>5</v>
      </c>
      <c r="D37" s="362" t="s">
        <v>2</v>
      </c>
      <c r="E37" s="362">
        <f>IF(E39="","",COUNTIF(E39:E50,"○"))</f>
        <v>4</v>
      </c>
      <c r="F37" s="362" t="str">
        <f>S5</f>
        <v>福岡大学</v>
      </c>
      <c r="G37" s="362"/>
      <c r="H37" s="222"/>
      <c r="I37" s="362" t="s">
        <v>1</v>
      </c>
      <c r="J37" s="362"/>
      <c r="K37" s="362">
        <v>9</v>
      </c>
      <c r="L37" s="362" t="s">
        <v>2</v>
      </c>
      <c r="M37" s="362">
        <v>0</v>
      </c>
      <c r="N37" s="362" t="s">
        <v>27</v>
      </c>
      <c r="O37" s="362"/>
    </row>
    <row r="38" spans="1:15" s="5" customFormat="1" ht="16.5" customHeight="1" thickBot="1">
      <c r="A38" s="363"/>
      <c r="B38" s="363"/>
      <c r="C38" s="363"/>
      <c r="D38" s="363"/>
      <c r="E38" s="363"/>
      <c r="F38" s="363"/>
      <c r="G38" s="363"/>
      <c r="H38" s="225"/>
      <c r="I38" s="363"/>
      <c r="J38" s="363"/>
      <c r="K38" s="363"/>
      <c r="L38" s="363"/>
      <c r="M38" s="363"/>
      <c r="N38" s="363"/>
      <c r="O38" s="363"/>
    </row>
    <row r="39" spans="1:15" s="5" customFormat="1" ht="16.5" customHeight="1" thickTop="1">
      <c r="A39" s="364" t="s">
        <v>3</v>
      </c>
      <c r="B39" s="215" t="s">
        <v>110</v>
      </c>
      <c r="C39" s="364" t="s">
        <v>15</v>
      </c>
      <c r="D39" s="364">
        <v>6464</v>
      </c>
      <c r="E39" s="364" t="s">
        <v>16</v>
      </c>
      <c r="F39" s="364" t="s">
        <v>3</v>
      </c>
      <c r="G39" s="239" t="s">
        <v>150</v>
      </c>
      <c r="H39" s="222"/>
      <c r="I39" s="364" t="s">
        <v>3</v>
      </c>
      <c r="J39" s="129" t="s">
        <v>120</v>
      </c>
      <c r="K39" s="364" t="s">
        <v>46</v>
      </c>
      <c r="L39" s="364">
        <v>6363</v>
      </c>
      <c r="M39" s="364" t="s">
        <v>47</v>
      </c>
      <c r="N39" s="364" t="s">
        <v>3</v>
      </c>
      <c r="O39" s="211" t="s">
        <v>812</v>
      </c>
    </row>
    <row r="40" spans="1:15" s="5" customFormat="1" ht="16.5" customHeight="1">
      <c r="A40" s="365"/>
      <c r="B40" s="211" t="s">
        <v>107</v>
      </c>
      <c r="C40" s="365"/>
      <c r="D40" s="365"/>
      <c r="E40" s="365"/>
      <c r="F40" s="365"/>
      <c r="G40" s="211" t="s">
        <v>154</v>
      </c>
      <c r="H40" s="222"/>
      <c r="I40" s="365"/>
      <c r="J40" s="246" t="s">
        <v>127</v>
      </c>
      <c r="K40" s="365"/>
      <c r="L40" s="365"/>
      <c r="M40" s="365"/>
      <c r="N40" s="365"/>
      <c r="O40" s="211" t="s">
        <v>143</v>
      </c>
    </row>
    <row r="41" spans="1:15" s="5" customFormat="1" ht="16.5" customHeight="1" thickBot="1">
      <c r="A41" s="365" t="s">
        <v>4</v>
      </c>
      <c r="B41" s="211" t="s">
        <v>105</v>
      </c>
      <c r="C41" s="365" t="s">
        <v>16</v>
      </c>
      <c r="D41" s="365">
        <v>5736</v>
      </c>
      <c r="E41" s="365" t="s">
        <v>15</v>
      </c>
      <c r="F41" s="365" t="s">
        <v>4</v>
      </c>
      <c r="G41" s="211" t="s">
        <v>149</v>
      </c>
      <c r="H41" s="222"/>
      <c r="I41" s="365" t="s">
        <v>4</v>
      </c>
      <c r="J41" s="31" t="s">
        <v>121</v>
      </c>
      <c r="K41" s="365" t="s">
        <v>173</v>
      </c>
      <c r="L41" s="365">
        <v>6161</v>
      </c>
      <c r="M41" s="365" t="s">
        <v>47</v>
      </c>
      <c r="N41" s="365" t="s">
        <v>4</v>
      </c>
      <c r="O41" s="211" t="s">
        <v>145</v>
      </c>
    </row>
    <row r="42" spans="1:18" s="5" customFormat="1" ht="16.5" customHeight="1" thickTop="1">
      <c r="A42" s="365"/>
      <c r="B42" s="211" t="s">
        <v>104</v>
      </c>
      <c r="C42" s="365"/>
      <c r="D42" s="365"/>
      <c r="E42" s="365"/>
      <c r="F42" s="365"/>
      <c r="G42" s="221" t="s">
        <v>168</v>
      </c>
      <c r="H42" s="222"/>
      <c r="I42" s="365"/>
      <c r="J42" s="246" t="s">
        <v>125</v>
      </c>
      <c r="K42" s="365"/>
      <c r="L42" s="365"/>
      <c r="M42" s="365"/>
      <c r="N42" s="365"/>
      <c r="O42" s="211" t="s">
        <v>544</v>
      </c>
      <c r="R42" s="370" t="s">
        <v>16</v>
      </c>
    </row>
    <row r="43" spans="1:18" s="5" customFormat="1" ht="16.5" customHeight="1" thickBot="1">
      <c r="A43" s="365" t="s">
        <v>5</v>
      </c>
      <c r="B43" s="211" t="s">
        <v>103</v>
      </c>
      <c r="C43" s="365" t="s">
        <v>15</v>
      </c>
      <c r="D43" s="365">
        <v>6161</v>
      </c>
      <c r="E43" s="365" t="s">
        <v>16</v>
      </c>
      <c r="F43" s="365" t="s">
        <v>5</v>
      </c>
      <c r="G43" s="211" t="s">
        <v>547</v>
      </c>
      <c r="H43" s="222"/>
      <c r="I43" s="365" t="s">
        <v>5</v>
      </c>
      <c r="J43" s="226" t="s">
        <v>119</v>
      </c>
      <c r="K43" s="365" t="s">
        <v>46</v>
      </c>
      <c r="L43" s="365">
        <v>466062</v>
      </c>
      <c r="M43" s="365" t="s">
        <v>47</v>
      </c>
      <c r="N43" s="365" t="s">
        <v>5</v>
      </c>
      <c r="O43" s="211" t="s">
        <v>144</v>
      </c>
      <c r="R43" s="371"/>
    </row>
    <row r="44" spans="1:15" s="5" customFormat="1" ht="16.5" customHeight="1" thickTop="1">
      <c r="A44" s="365"/>
      <c r="B44" s="211" t="s">
        <v>106</v>
      </c>
      <c r="C44" s="365"/>
      <c r="D44" s="365"/>
      <c r="E44" s="365"/>
      <c r="F44" s="365"/>
      <c r="G44" s="211" t="s">
        <v>548</v>
      </c>
      <c r="H44" s="222"/>
      <c r="I44" s="365"/>
      <c r="J44" s="227" t="s">
        <v>126</v>
      </c>
      <c r="K44" s="365"/>
      <c r="L44" s="365"/>
      <c r="M44" s="365"/>
      <c r="N44" s="365"/>
      <c r="O44" s="211" t="s">
        <v>545</v>
      </c>
    </row>
    <row r="45" spans="1:15" s="5" customFormat="1" ht="16.5" customHeight="1">
      <c r="A45" s="211" t="s">
        <v>6</v>
      </c>
      <c r="B45" s="211" t="s">
        <v>539</v>
      </c>
      <c r="C45" s="211" t="s">
        <v>47</v>
      </c>
      <c r="D45" s="211" t="s">
        <v>554</v>
      </c>
      <c r="E45" s="211" t="s">
        <v>46</v>
      </c>
      <c r="F45" s="211" t="s">
        <v>6</v>
      </c>
      <c r="G45" s="211" t="s">
        <v>150</v>
      </c>
      <c r="H45" s="222"/>
      <c r="I45" s="211" t="s">
        <v>6</v>
      </c>
      <c r="J45" s="226" t="s">
        <v>121</v>
      </c>
      <c r="K45" s="211" t="s">
        <v>179</v>
      </c>
      <c r="L45" s="211">
        <v>614660</v>
      </c>
      <c r="M45" s="211" t="s">
        <v>47</v>
      </c>
      <c r="N45" s="211" t="s">
        <v>6</v>
      </c>
      <c r="O45" s="211" t="s">
        <v>812</v>
      </c>
    </row>
    <row r="46" spans="1:15" s="5" customFormat="1" ht="16.5" customHeight="1">
      <c r="A46" s="211" t="s">
        <v>7</v>
      </c>
      <c r="B46" s="211" t="s">
        <v>103</v>
      </c>
      <c r="C46" s="211" t="s">
        <v>47</v>
      </c>
      <c r="D46" s="211" t="s">
        <v>555</v>
      </c>
      <c r="E46" s="211" t="s">
        <v>46</v>
      </c>
      <c r="F46" s="211" t="s">
        <v>7</v>
      </c>
      <c r="G46" s="211" t="s">
        <v>149</v>
      </c>
      <c r="H46" s="222"/>
      <c r="I46" s="211" t="s">
        <v>7</v>
      </c>
      <c r="J46" s="31" t="s">
        <v>118</v>
      </c>
      <c r="K46" s="211" t="s">
        <v>179</v>
      </c>
      <c r="L46" s="211" t="s">
        <v>556</v>
      </c>
      <c r="M46" s="211" t="s">
        <v>47</v>
      </c>
      <c r="N46" s="211" t="s">
        <v>7</v>
      </c>
      <c r="O46" s="211" t="s">
        <v>143</v>
      </c>
    </row>
    <row r="47" spans="1:15" s="5" customFormat="1" ht="16.5" customHeight="1">
      <c r="A47" s="211" t="s">
        <v>8</v>
      </c>
      <c r="B47" s="211" t="s">
        <v>106</v>
      </c>
      <c r="C47" s="211" t="s">
        <v>46</v>
      </c>
      <c r="D47" s="211">
        <v>6463</v>
      </c>
      <c r="E47" s="211" t="s">
        <v>47</v>
      </c>
      <c r="F47" s="211" t="s">
        <v>8</v>
      </c>
      <c r="G47" s="221" t="s">
        <v>168</v>
      </c>
      <c r="H47" s="222"/>
      <c r="I47" s="211" t="s">
        <v>8</v>
      </c>
      <c r="J47" s="211" t="s">
        <v>551</v>
      </c>
      <c r="K47" s="211" t="s">
        <v>46</v>
      </c>
      <c r="L47" s="211" t="s">
        <v>557</v>
      </c>
      <c r="M47" s="211" t="s">
        <v>47</v>
      </c>
      <c r="N47" s="211" t="s">
        <v>8</v>
      </c>
      <c r="O47" s="211" t="s">
        <v>144</v>
      </c>
    </row>
    <row r="48" spans="1:15" s="5" customFormat="1" ht="16.5" customHeight="1">
      <c r="A48" s="211" t="s">
        <v>9</v>
      </c>
      <c r="B48" s="211" t="s">
        <v>105</v>
      </c>
      <c r="C48" s="211" t="s">
        <v>177</v>
      </c>
      <c r="D48" s="211">
        <v>6264</v>
      </c>
      <c r="E48" s="211" t="s">
        <v>47</v>
      </c>
      <c r="F48" s="211" t="s">
        <v>9</v>
      </c>
      <c r="G48" s="211" t="s">
        <v>153</v>
      </c>
      <c r="H48" s="222"/>
      <c r="I48" s="211" t="s">
        <v>9</v>
      </c>
      <c r="J48" s="226" t="s">
        <v>119</v>
      </c>
      <c r="K48" s="211" t="s">
        <v>46</v>
      </c>
      <c r="L48" s="211" t="s">
        <v>558</v>
      </c>
      <c r="M48" s="211" t="s">
        <v>47</v>
      </c>
      <c r="N48" s="211" t="s">
        <v>9</v>
      </c>
      <c r="O48" s="211" t="s">
        <v>145</v>
      </c>
    </row>
    <row r="49" spans="1:15" s="5" customFormat="1" ht="16.5" customHeight="1">
      <c r="A49" s="211" t="s">
        <v>10</v>
      </c>
      <c r="B49" s="211" t="s">
        <v>540</v>
      </c>
      <c r="C49" s="211" t="s">
        <v>16</v>
      </c>
      <c r="D49" s="211">
        <v>266336</v>
      </c>
      <c r="E49" s="211" t="s">
        <v>15</v>
      </c>
      <c r="F49" s="211" t="s">
        <v>10</v>
      </c>
      <c r="G49" s="211" t="s">
        <v>157</v>
      </c>
      <c r="H49" s="222"/>
      <c r="I49" s="211" t="s">
        <v>10</v>
      </c>
      <c r="J49" s="246" t="s">
        <v>127</v>
      </c>
      <c r="K49" s="211" t="s">
        <v>15</v>
      </c>
      <c r="L49" s="211">
        <v>7563</v>
      </c>
      <c r="M49" s="211" t="s">
        <v>16</v>
      </c>
      <c r="N49" s="211" t="s">
        <v>10</v>
      </c>
      <c r="O49" s="211" t="s">
        <v>546</v>
      </c>
    </row>
    <row r="50" spans="1:15" s="5" customFormat="1" ht="16.5" customHeight="1">
      <c r="A50" s="211" t="s">
        <v>11</v>
      </c>
      <c r="B50" s="211" t="s">
        <v>110</v>
      </c>
      <c r="C50" s="211" t="s">
        <v>46</v>
      </c>
      <c r="D50" s="211">
        <v>6063</v>
      </c>
      <c r="E50" s="211" t="s">
        <v>178</v>
      </c>
      <c r="F50" s="211" t="s">
        <v>11</v>
      </c>
      <c r="G50" s="211" t="s">
        <v>547</v>
      </c>
      <c r="H50" s="222"/>
      <c r="I50" s="211" t="s">
        <v>11</v>
      </c>
      <c r="J50" s="246" t="s">
        <v>125</v>
      </c>
      <c r="K50" s="211" t="s">
        <v>15</v>
      </c>
      <c r="L50" s="211" t="s">
        <v>559</v>
      </c>
      <c r="M50" s="211" t="s">
        <v>47</v>
      </c>
      <c r="N50" s="211" t="s">
        <v>11</v>
      </c>
      <c r="O50" s="211" t="s">
        <v>544</v>
      </c>
    </row>
    <row r="52" spans="1:13" s="5" customFormat="1" ht="13.5">
      <c r="A52" s="23"/>
      <c r="C52" s="15"/>
      <c r="D52" s="16"/>
      <c r="K52" s="15"/>
      <c r="M52" s="15"/>
    </row>
    <row r="53" ht="13.5">
      <c r="A53" s="15"/>
    </row>
  </sheetData>
  <sheetProtection/>
  <mergeCells count="126">
    <mergeCell ref="R42:R43"/>
    <mergeCell ref="L11:L12"/>
    <mergeCell ref="F43:F44"/>
    <mergeCell ref="I43:I44"/>
    <mergeCell ref="M41:M42"/>
    <mergeCell ref="N41:N42"/>
    <mergeCell ref="K43:K44"/>
    <mergeCell ref="L43:L44"/>
    <mergeCell ref="M43:M44"/>
    <mergeCell ref="N43:N44"/>
    <mergeCell ref="N37:O38"/>
    <mergeCell ref="M39:M40"/>
    <mergeCell ref="N39:N40"/>
    <mergeCell ref="L39:L40"/>
    <mergeCell ref="A43:A44"/>
    <mergeCell ref="C43:C44"/>
    <mergeCell ref="D43:D44"/>
    <mergeCell ref="E43:E44"/>
    <mergeCell ref="K41:K42"/>
    <mergeCell ref="L41:L42"/>
    <mergeCell ref="I39:I40"/>
    <mergeCell ref="A41:A42"/>
    <mergeCell ref="D41:D42"/>
    <mergeCell ref="C41:C42"/>
    <mergeCell ref="K39:K40"/>
    <mergeCell ref="C39:C40"/>
    <mergeCell ref="E41:E42"/>
    <mergeCell ref="A37:B38"/>
    <mergeCell ref="C37:C38"/>
    <mergeCell ref="D37:D38"/>
    <mergeCell ref="E37:E38"/>
    <mergeCell ref="F41:F42"/>
    <mergeCell ref="I41:I42"/>
    <mergeCell ref="A39:A40"/>
    <mergeCell ref="D39:D40"/>
    <mergeCell ref="E39:E40"/>
    <mergeCell ref="F39:F40"/>
    <mergeCell ref="F37:G38"/>
    <mergeCell ref="I37:J38"/>
    <mergeCell ref="L25:L26"/>
    <mergeCell ref="M25:M26"/>
    <mergeCell ref="L27:L28"/>
    <mergeCell ref="M27:M28"/>
    <mergeCell ref="M36:O36"/>
    <mergeCell ref="K37:K38"/>
    <mergeCell ref="L37:L38"/>
    <mergeCell ref="M37:M38"/>
    <mergeCell ref="N25:N26"/>
    <mergeCell ref="A27:A28"/>
    <mergeCell ref="C27:C28"/>
    <mergeCell ref="D27:D28"/>
    <mergeCell ref="E27:E28"/>
    <mergeCell ref="F27:F28"/>
    <mergeCell ref="I27:I28"/>
    <mergeCell ref="K27:K28"/>
    <mergeCell ref="N27:N28"/>
    <mergeCell ref="L23:L24"/>
    <mergeCell ref="M23:M24"/>
    <mergeCell ref="N23:N24"/>
    <mergeCell ref="A25:A26"/>
    <mergeCell ref="C25:C26"/>
    <mergeCell ref="D25:D26"/>
    <mergeCell ref="E25:E26"/>
    <mergeCell ref="F25:F26"/>
    <mergeCell ref="I25:I26"/>
    <mergeCell ref="K25:K26"/>
    <mergeCell ref="L21:L22"/>
    <mergeCell ref="M21:M22"/>
    <mergeCell ref="N21:O22"/>
    <mergeCell ref="A23:A24"/>
    <mergeCell ref="C23:C24"/>
    <mergeCell ref="D23:D24"/>
    <mergeCell ref="E23:E24"/>
    <mergeCell ref="F23:F24"/>
    <mergeCell ref="I23:I24"/>
    <mergeCell ref="K23:K24"/>
    <mergeCell ref="M11:M12"/>
    <mergeCell ref="N11:N12"/>
    <mergeCell ref="M20:O20"/>
    <mergeCell ref="A21:B22"/>
    <mergeCell ref="C21:C22"/>
    <mergeCell ref="D21:D22"/>
    <mergeCell ref="E21:E22"/>
    <mergeCell ref="F21:G22"/>
    <mergeCell ref="I21:J22"/>
    <mergeCell ref="K21:K22"/>
    <mergeCell ref="L9:L10"/>
    <mergeCell ref="M9:M10"/>
    <mergeCell ref="N9:N10"/>
    <mergeCell ref="A11:A12"/>
    <mergeCell ref="C11:C12"/>
    <mergeCell ref="D11:D12"/>
    <mergeCell ref="E11:E12"/>
    <mergeCell ref="F11:F12"/>
    <mergeCell ref="I11:I12"/>
    <mergeCell ref="K11:K12"/>
    <mergeCell ref="L7:L8"/>
    <mergeCell ref="M7:M8"/>
    <mergeCell ref="N7:N8"/>
    <mergeCell ref="A9:A10"/>
    <mergeCell ref="C9:C10"/>
    <mergeCell ref="D9:D10"/>
    <mergeCell ref="E9:E10"/>
    <mergeCell ref="F9:F10"/>
    <mergeCell ref="I9:I10"/>
    <mergeCell ref="K9:K10"/>
    <mergeCell ref="L5:L6"/>
    <mergeCell ref="M5:M6"/>
    <mergeCell ref="N5:O6"/>
    <mergeCell ref="A7:A8"/>
    <mergeCell ref="C7:C8"/>
    <mergeCell ref="D7:D8"/>
    <mergeCell ref="E7:E8"/>
    <mergeCell ref="F7:F8"/>
    <mergeCell ref="I7:I8"/>
    <mergeCell ref="K7:K8"/>
    <mergeCell ref="A2:O2"/>
    <mergeCell ref="A1:O1"/>
    <mergeCell ref="M4:O4"/>
    <mergeCell ref="A5:B6"/>
    <mergeCell ref="C5:C6"/>
    <mergeCell ref="D5:D6"/>
    <mergeCell ref="E5:E6"/>
    <mergeCell ref="F5:G6"/>
    <mergeCell ref="I5:J6"/>
    <mergeCell ref="K5:K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="87" zoomScaleSheetLayoutView="87" zoomScalePageLayoutView="0" workbookViewId="0" topLeftCell="A4">
      <selection activeCell="M30" sqref="M30"/>
    </sheetView>
  </sheetViews>
  <sheetFormatPr defaultColWidth="9.00390625" defaultRowHeight="13.5"/>
  <cols>
    <col min="1" max="1" width="3.75390625" style="0" customWidth="1"/>
    <col min="2" max="2" width="11.00390625" style="0" bestFit="1" customWidth="1"/>
    <col min="3" max="3" width="3.375" style="15" customWidth="1"/>
    <col min="4" max="4" width="9.00390625" style="16" customWidth="1"/>
    <col min="5" max="5" width="3.375" style="15" customWidth="1"/>
    <col min="6" max="6" width="3.75390625" style="0" customWidth="1"/>
    <col min="7" max="7" width="11.00390625" style="0" bestFit="1" customWidth="1"/>
    <col min="8" max="8" width="2.25390625" style="0" customWidth="1"/>
    <col min="9" max="9" width="3.75390625" style="0" customWidth="1"/>
    <col min="10" max="10" width="11.00390625" style="0" bestFit="1" customWidth="1"/>
    <col min="11" max="11" width="3.375" style="15" customWidth="1"/>
    <col min="12" max="12" width="9.00390625" style="5" customWidth="1"/>
    <col min="13" max="13" width="3.375" style="15" customWidth="1"/>
    <col min="14" max="14" width="3.75390625" style="0" customWidth="1"/>
    <col min="15" max="15" width="11.00390625" style="0" bestFit="1" customWidth="1"/>
    <col min="16" max="16" width="3.75390625" style="0" customWidth="1"/>
    <col min="17" max="17" width="3.50390625" style="0" bestFit="1" customWidth="1"/>
    <col min="18" max="21" width="13.875" style="5" customWidth="1"/>
  </cols>
  <sheetData>
    <row r="1" spans="1:17" ht="24">
      <c r="A1" s="355" t="s">
        <v>739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2"/>
      <c r="Q1" s="2"/>
    </row>
    <row r="2" spans="1:17" ht="24">
      <c r="A2" s="354" t="s">
        <v>88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2"/>
      <c r="Q2" s="2"/>
    </row>
    <row r="3" spans="1:17" ht="16.5" customHeight="1">
      <c r="A3" s="1"/>
      <c r="B3" s="1"/>
      <c r="C3" s="3"/>
      <c r="D3" s="1"/>
      <c r="E3" s="3"/>
      <c r="F3" s="1"/>
      <c r="G3" s="1"/>
      <c r="H3" s="1"/>
      <c r="I3" s="1"/>
      <c r="J3" s="1"/>
      <c r="K3" s="3"/>
      <c r="L3" s="1"/>
      <c r="M3" s="3"/>
      <c r="N3" s="1"/>
      <c r="O3" s="1"/>
      <c r="P3" s="2"/>
      <c r="Q3" s="2"/>
    </row>
    <row r="4" spans="1:17" s="5" customFormat="1" ht="16.5" customHeight="1">
      <c r="A4" s="1"/>
      <c r="B4" s="4" t="s">
        <v>0</v>
      </c>
      <c r="C4" s="3"/>
      <c r="D4" s="1"/>
      <c r="E4" s="3"/>
      <c r="F4" s="1"/>
      <c r="G4" s="1"/>
      <c r="H4" s="1"/>
      <c r="I4" s="1"/>
      <c r="J4" s="1"/>
      <c r="K4" s="3"/>
      <c r="L4" s="1"/>
      <c r="M4" s="356">
        <v>42989</v>
      </c>
      <c r="N4" s="357"/>
      <c r="O4" s="357"/>
      <c r="P4" s="2"/>
      <c r="Q4" s="2"/>
    </row>
    <row r="5" spans="1:21" s="5" customFormat="1" ht="16.5" customHeight="1">
      <c r="A5" s="358" t="s">
        <v>19</v>
      </c>
      <c r="B5" s="359"/>
      <c r="C5" s="362">
        <v>6</v>
      </c>
      <c r="D5" s="362" t="s">
        <v>2</v>
      </c>
      <c r="E5" s="362">
        <v>3</v>
      </c>
      <c r="F5" s="358" t="s">
        <v>17</v>
      </c>
      <c r="G5" s="359"/>
      <c r="H5" s="220"/>
      <c r="I5" s="362" t="s">
        <v>28</v>
      </c>
      <c r="J5" s="362"/>
      <c r="K5" s="362">
        <v>1</v>
      </c>
      <c r="L5" s="362" t="s">
        <v>740</v>
      </c>
      <c r="M5" s="362">
        <v>8</v>
      </c>
      <c r="N5" s="362" t="str">
        <f>T5</f>
        <v>熊本学園大学</v>
      </c>
      <c r="O5" s="362"/>
      <c r="P5" s="2"/>
      <c r="R5" s="5" t="s">
        <v>28</v>
      </c>
      <c r="S5" s="6" t="s">
        <v>19</v>
      </c>
      <c r="T5" s="5" t="s">
        <v>29</v>
      </c>
      <c r="U5" s="5" t="s">
        <v>17</v>
      </c>
    </row>
    <row r="6" spans="1:21" s="7" customFormat="1" ht="16.5" customHeight="1" thickBot="1">
      <c r="A6" s="360"/>
      <c r="B6" s="361"/>
      <c r="C6" s="363"/>
      <c r="D6" s="363"/>
      <c r="E6" s="363"/>
      <c r="F6" s="360"/>
      <c r="G6" s="361"/>
      <c r="H6" s="225"/>
      <c r="I6" s="363"/>
      <c r="J6" s="363"/>
      <c r="K6" s="363"/>
      <c r="L6" s="363"/>
      <c r="M6" s="363"/>
      <c r="N6" s="363"/>
      <c r="O6" s="363"/>
      <c r="R6" s="132" t="s">
        <v>180</v>
      </c>
      <c r="S6" s="132" t="s">
        <v>198</v>
      </c>
      <c r="T6" s="132" t="s">
        <v>218</v>
      </c>
      <c r="U6" s="132" t="s">
        <v>233</v>
      </c>
    </row>
    <row r="7" spans="1:21" s="5" customFormat="1" ht="16.5" customHeight="1" thickTop="1">
      <c r="A7" s="372" t="s">
        <v>3</v>
      </c>
      <c r="B7" s="215" t="s">
        <v>741</v>
      </c>
      <c r="C7" s="373" t="s">
        <v>742</v>
      </c>
      <c r="D7" s="364" t="s">
        <v>743</v>
      </c>
      <c r="E7" s="364" t="s">
        <v>660</v>
      </c>
      <c r="F7" s="364" t="s">
        <v>744</v>
      </c>
      <c r="G7" s="215" t="s">
        <v>745</v>
      </c>
      <c r="H7" s="222"/>
      <c r="I7" s="364" t="s">
        <v>746</v>
      </c>
      <c r="J7" s="211" t="s">
        <v>747</v>
      </c>
      <c r="K7" s="364" t="s">
        <v>660</v>
      </c>
      <c r="L7" s="364">
        <v>1626</v>
      </c>
      <c r="M7" s="364" t="s">
        <v>748</v>
      </c>
      <c r="N7" s="364" t="s">
        <v>744</v>
      </c>
      <c r="O7" s="215" t="s">
        <v>749</v>
      </c>
      <c r="R7" s="132" t="s">
        <v>181</v>
      </c>
      <c r="S7" s="132" t="s">
        <v>199</v>
      </c>
      <c r="T7" s="132" t="s">
        <v>219</v>
      </c>
      <c r="U7" s="132" t="s">
        <v>234</v>
      </c>
    </row>
    <row r="8" spans="1:21" s="5" customFormat="1" ht="16.5" customHeight="1">
      <c r="A8" s="365"/>
      <c r="B8" s="215" t="s">
        <v>750</v>
      </c>
      <c r="C8" s="365"/>
      <c r="D8" s="365"/>
      <c r="E8" s="365"/>
      <c r="F8" s="365"/>
      <c r="G8" s="211" t="s">
        <v>751</v>
      </c>
      <c r="H8" s="222"/>
      <c r="I8" s="365"/>
      <c r="J8" s="211" t="s">
        <v>752</v>
      </c>
      <c r="K8" s="365"/>
      <c r="L8" s="365"/>
      <c r="M8" s="365"/>
      <c r="N8" s="365"/>
      <c r="O8" s="211" t="s">
        <v>753</v>
      </c>
      <c r="R8" s="132" t="s">
        <v>182</v>
      </c>
      <c r="S8" s="132" t="s">
        <v>200</v>
      </c>
      <c r="T8" s="132" t="s">
        <v>220</v>
      </c>
      <c r="U8" s="132" t="s">
        <v>235</v>
      </c>
    </row>
    <row r="9" spans="1:21" s="5" customFormat="1" ht="16.5" customHeight="1">
      <c r="A9" s="365" t="s">
        <v>4</v>
      </c>
      <c r="B9" s="211" t="s">
        <v>754</v>
      </c>
      <c r="C9" s="364" t="s">
        <v>16</v>
      </c>
      <c r="D9" s="365" t="s">
        <v>755</v>
      </c>
      <c r="E9" s="364" t="s">
        <v>15</v>
      </c>
      <c r="F9" s="365" t="s">
        <v>4</v>
      </c>
      <c r="G9" s="211" t="s">
        <v>756</v>
      </c>
      <c r="H9" s="222"/>
      <c r="I9" s="365" t="s">
        <v>4</v>
      </c>
      <c r="J9" s="211" t="s">
        <v>757</v>
      </c>
      <c r="K9" s="364" t="s">
        <v>758</v>
      </c>
      <c r="L9" s="365" t="s">
        <v>759</v>
      </c>
      <c r="M9" s="364" t="s">
        <v>15</v>
      </c>
      <c r="N9" s="365" t="s">
        <v>4</v>
      </c>
      <c r="O9" s="211" t="s">
        <v>760</v>
      </c>
      <c r="R9" s="132" t="s">
        <v>183</v>
      </c>
      <c r="S9" s="132" t="s">
        <v>201</v>
      </c>
      <c r="T9" s="132" t="s">
        <v>221</v>
      </c>
      <c r="U9" s="132" t="s">
        <v>236</v>
      </c>
    </row>
    <row r="10" spans="1:21" s="5" customFormat="1" ht="16.5" customHeight="1">
      <c r="A10" s="365"/>
      <c r="B10" s="211" t="s">
        <v>761</v>
      </c>
      <c r="C10" s="365"/>
      <c r="D10" s="365"/>
      <c r="E10" s="365"/>
      <c r="F10" s="365"/>
      <c r="G10" s="211" t="s">
        <v>895</v>
      </c>
      <c r="H10" s="222"/>
      <c r="I10" s="365"/>
      <c r="J10" s="211" t="s">
        <v>763</v>
      </c>
      <c r="K10" s="365"/>
      <c r="L10" s="365"/>
      <c r="M10" s="365"/>
      <c r="N10" s="365"/>
      <c r="O10" s="222" t="s">
        <v>764</v>
      </c>
      <c r="R10" s="132" t="s">
        <v>184</v>
      </c>
      <c r="S10" s="132" t="s">
        <v>202</v>
      </c>
      <c r="T10" s="132" t="s">
        <v>222</v>
      </c>
      <c r="U10" s="132" t="s">
        <v>237</v>
      </c>
    </row>
    <row r="11" spans="1:21" s="5" customFormat="1" ht="16.5" customHeight="1">
      <c r="A11" s="365" t="s">
        <v>5</v>
      </c>
      <c r="B11" s="211" t="s">
        <v>765</v>
      </c>
      <c r="C11" s="364" t="s">
        <v>15</v>
      </c>
      <c r="D11" s="365">
        <v>6175</v>
      </c>
      <c r="E11" s="364" t="s">
        <v>16</v>
      </c>
      <c r="F11" s="365" t="s">
        <v>5</v>
      </c>
      <c r="G11" s="211" t="s">
        <v>766</v>
      </c>
      <c r="H11" s="222"/>
      <c r="I11" s="365" t="s">
        <v>5</v>
      </c>
      <c r="J11" s="211" t="s">
        <v>767</v>
      </c>
      <c r="K11" s="364" t="s">
        <v>758</v>
      </c>
      <c r="L11" s="365">
        <v>5726</v>
      </c>
      <c r="M11" s="364" t="s">
        <v>649</v>
      </c>
      <c r="N11" s="365" t="s">
        <v>5</v>
      </c>
      <c r="O11" s="211" t="s">
        <v>768</v>
      </c>
      <c r="R11" s="132" t="s">
        <v>185</v>
      </c>
      <c r="S11" s="132" t="s">
        <v>203</v>
      </c>
      <c r="T11" s="132" t="s">
        <v>223</v>
      </c>
      <c r="U11" s="132" t="str">
        <f>J12</f>
        <v>敷田慎太郎</v>
      </c>
    </row>
    <row r="12" spans="1:21" s="5" customFormat="1" ht="16.5" customHeight="1">
      <c r="A12" s="365"/>
      <c r="B12" s="211" t="s">
        <v>769</v>
      </c>
      <c r="C12" s="365"/>
      <c r="D12" s="365"/>
      <c r="E12" s="365"/>
      <c r="F12" s="365"/>
      <c r="G12" s="211" t="s">
        <v>770</v>
      </c>
      <c r="H12" s="222"/>
      <c r="I12" s="365"/>
      <c r="J12" s="211" t="s">
        <v>771</v>
      </c>
      <c r="K12" s="365"/>
      <c r="L12" s="365"/>
      <c r="M12" s="365"/>
      <c r="N12" s="365"/>
      <c r="O12" s="222" t="s">
        <v>633</v>
      </c>
      <c r="R12" s="132" t="s">
        <v>186</v>
      </c>
      <c r="S12" s="132" t="s">
        <v>204</v>
      </c>
      <c r="T12" s="132" t="s">
        <v>224</v>
      </c>
      <c r="U12" s="132" t="s">
        <v>239</v>
      </c>
    </row>
    <row r="13" spans="1:21" s="5" customFormat="1" ht="16.5" customHeight="1">
      <c r="A13" s="211" t="s">
        <v>772</v>
      </c>
      <c r="B13" s="211" t="s">
        <v>765</v>
      </c>
      <c r="C13" s="211" t="s">
        <v>773</v>
      </c>
      <c r="D13" s="211">
        <v>5736</v>
      </c>
      <c r="E13" s="211" t="s">
        <v>649</v>
      </c>
      <c r="F13" s="211" t="s">
        <v>648</v>
      </c>
      <c r="G13" s="211" t="s">
        <v>745</v>
      </c>
      <c r="H13" s="222"/>
      <c r="I13" s="211" t="s">
        <v>774</v>
      </c>
      <c r="J13" s="211" t="s">
        <v>763</v>
      </c>
      <c r="K13" s="211" t="s">
        <v>660</v>
      </c>
      <c r="L13" s="211">
        <v>626</v>
      </c>
      <c r="M13" s="211" t="s">
        <v>748</v>
      </c>
      <c r="N13" s="211" t="s">
        <v>774</v>
      </c>
      <c r="O13" s="211" t="s">
        <v>749</v>
      </c>
      <c r="R13" s="132" t="s">
        <v>187</v>
      </c>
      <c r="S13" s="132" t="s">
        <v>205</v>
      </c>
      <c r="T13" s="132" t="s">
        <v>225</v>
      </c>
      <c r="U13" s="132" t="s">
        <v>240</v>
      </c>
    </row>
    <row r="14" spans="1:21" s="5" customFormat="1" ht="16.5" customHeight="1">
      <c r="A14" s="211" t="s">
        <v>7</v>
      </c>
      <c r="B14" s="211" t="s">
        <v>754</v>
      </c>
      <c r="C14" s="211" t="s">
        <v>649</v>
      </c>
      <c r="D14" s="211">
        <v>6262</v>
      </c>
      <c r="E14" s="211" t="s">
        <v>660</v>
      </c>
      <c r="F14" s="211" t="s">
        <v>7</v>
      </c>
      <c r="G14" s="211" t="s">
        <v>770</v>
      </c>
      <c r="H14" s="222"/>
      <c r="I14" s="211" t="s">
        <v>7</v>
      </c>
      <c r="J14" s="211" t="s">
        <v>752</v>
      </c>
      <c r="K14" s="211" t="s">
        <v>47</v>
      </c>
      <c r="L14" s="211">
        <v>2606</v>
      </c>
      <c r="M14" s="211" t="s">
        <v>649</v>
      </c>
      <c r="N14" s="211" t="s">
        <v>7</v>
      </c>
      <c r="O14" s="211" t="s">
        <v>768</v>
      </c>
      <c r="R14" s="132" t="s">
        <v>188</v>
      </c>
      <c r="S14" s="132" t="s">
        <v>206</v>
      </c>
      <c r="T14" s="132" t="s">
        <v>226</v>
      </c>
      <c r="U14" s="132" t="s">
        <v>241</v>
      </c>
    </row>
    <row r="15" spans="1:21" s="5" customFormat="1" ht="16.5" customHeight="1">
      <c r="A15" s="211" t="s">
        <v>8</v>
      </c>
      <c r="B15" s="211" t="s">
        <v>761</v>
      </c>
      <c r="C15" s="211" t="s">
        <v>15</v>
      </c>
      <c r="D15" s="236" t="s">
        <v>775</v>
      </c>
      <c r="E15" s="211" t="s">
        <v>776</v>
      </c>
      <c r="F15" s="211" t="s">
        <v>8</v>
      </c>
      <c r="G15" s="211" t="s">
        <v>756</v>
      </c>
      <c r="H15" s="222"/>
      <c r="I15" s="211" t="s">
        <v>8</v>
      </c>
      <c r="J15" s="211" t="s">
        <v>757</v>
      </c>
      <c r="K15" s="211" t="s">
        <v>660</v>
      </c>
      <c r="L15" s="211">
        <v>643616</v>
      </c>
      <c r="M15" s="211" t="s">
        <v>649</v>
      </c>
      <c r="N15" s="211" t="s">
        <v>8</v>
      </c>
      <c r="O15" s="211" t="s">
        <v>764</v>
      </c>
      <c r="R15" s="132" t="s">
        <v>189</v>
      </c>
      <c r="S15" s="132" t="s">
        <v>207</v>
      </c>
      <c r="T15" s="132" t="s">
        <v>227</v>
      </c>
      <c r="U15" s="132" t="s">
        <v>242</v>
      </c>
    </row>
    <row r="16" spans="1:21" s="5" customFormat="1" ht="16.5" customHeight="1">
      <c r="A16" s="211" t="s">
        <v>9</v>
      </c>
      <c r="B16" s="211" t="s">
        <v>777</v>
      </c>
      <c r="C16" s="211" t="s">
        <v>46</v>
      </c>
      <c r="D16" s="211">
        <v>646326</v>
      </c>
      <c r="E16" s="211" t="s">
        <v>660</v>
      </c>
      <c r="F16" s="211" t="s">
        <v>9</v>
      </c>
      <c r="G16" s="211" t="s">
        <v>751</v>
      </c>
      <c r="H16" s="222"/>
      <c r="I16" s="211" t="s">
        <v>9</v>
      </c>
      <c r="J16" s="222" t="s">
        <v>778</v>
      </c>
      <c r="K16" s="211" t="s">
        <v>776</v>
      </c>
      <c r="L16" s="211">
        <v>5706</v>
      </c>
      <c r="M16" s="211" t="s">
        <v>649</v>
      </c>
      <c r="N16" s="211" t="s">
        <v>9</v>
      </c>
      <c r="O16" s="211" t="s">
        <v>753</v>
      </c>
      <c r="R16" s="132" t="s">
        <v>190</v>
      </c>
      <c r="S16" s="132" t="s">
        <v>208</v>
      </c>
      <c r="T16" s="132" t="s">
        <v>228</v>
      </c>
      <c r="U16" s="132" t="s">
        <v>243</v>
      </c>
    </row>
    <row r="17" spans="1:21" s="5" customFormat="1" ht="16.5" customHeight="1">
      <c r="A17" s="211" t="s">
        <v>10</v>
      </c>
      <c r="B17" s="211" t="s">
        <v>779</v>
      </c>
      <c r="C17" s="211" t="s">
        <v>660</v>
      </c>
      <c r="D17" s="211">
        <v>2626</v>
      </c>
      <c r="E17" s="211" t="s">
        <v>649</v>
      </c>
      <c r="F17" s="211" t="s">
        <v>10</v>
      </c>
      <c r="G17" s="211" t="s">
        <v>762</v>
      </c>
      <c r="H17" s="222"/>
      <c r="I17" s="211" t="s">
        <v>10</v>
      </c>
      <c r="J17" s="211" t="s">
        <v>747</v>
      </c>
      <c r="K17" s="211" t="s">
        <v>758</v>
      </c>
      <c r="L17" s="211" t="s">
        <v>780</v>
      </c>
      <c r="M17" s="211" t="s">
        <v>781</v>
      </c>
      <c r="N17" s="211" t="s">
        <v>10</v>
      </c>
      <c r="O17" s="211" t="s">
        <v>760</v>
      </c>
      <c r="R17" s="132" t="s">
        <v>191</v>
      </c>
      <c r="S17" s="132" t="s">
        <v>209</v>
      </c>
      <c r="T17" s="132" t="s">
        <v>229</v>
      </c>
      <c r="U17" s="132" t="s">
        <v>244</v>
      </c>
    </row>
    <row r="18" spans="1:21" s="5" customFormat="1" ht="16.5" customHeight="1">
      <c r="A18" s="211" t="s">
        <v>11</v>
      </c>
      <c r="B18" s="211" t="s">
        <v>782</v>
      </c>
      <c r="C18" s="211" t="s">
        <v>649</v>
      </c>
      <c r="D18" s="211">
        <v>6262</v>
      </c>
      <c r="E18" s="211" t="s">
        <v>660</v>
      </c>
      <c r="F18" s="211" t="s">
        <v>11</v>
      </c>
      <c r="G18" s="211" t="s">
        <v>766</v>
      </c>
      <c r="H18" s="222"/>
      <c r="I18" s="211" t="s">
        <v>11</v>
      </c>
      <c r="J18" s="211" t="s">
        <v>767</v>
      </c>
      <c r="K18" s="211" t="s">
        <v>649</v>
      </c>
      <c r="L18" s="211">
        <v>6163</v>
      </c>
      <c r="M18" s="211" t="s">
        <v>660</v>
      </c>
      <c r="N18" s="211" t="s">
        <v>11</v>
      </c>
      <c r="O18" s="211" t="s">
        <v>783</v>
      </c>
      <c r="R18" s="132" t="s">
        <v>192</v>
      </c>
      <c r="S18" s="132" t="s">
        <v>210</v>
      </c>
      <c r="T18" s="132" t="s">
        <v>230</v>
      </c>
      <c r="U18" s="132" t="s">
        <v>245</v>
      </c>
    </row>
    <row r="19" spans="1:21" s="5" customFormat="1" ht="16.5" customHeight="1">
      <c r="A19" s="219"/>
      <c r="B19" s="219"/>
      <c r="C19" s="219"/>
      <c r="D19" s="219"/>
      <c r="E19" s="219"/>
      <c r="F19" s="219"/>
      <c r="G19" s="219"/>
      <c r="H19" s="222"/>
      <c r="I19" s="219"/>
      <c r="J19" s="219"/>
      <c r="K19" s="219"/>
      <c r="L19" s="219"/>
      <c r="M19" s="219"/>
      <c r="N19" s="219"/>
      <c r="O19" s="219"/>
      <c r="R19" s="132" t="s">
        <v>193</v>
      </c>
      <c r="S19" s="132" t="s">
        <v>211</v>
      </c>
      <c r="T19" s="132" t="s">
        <v>231</v>
      </c>
      <c r="U19" s="132" t="s">
        <v>246</v>
      </c>
    </row>
    <row r="20" spans="1:21" s="5" customFormat="1" ht="16.5" customHeight="1">
      <c r="A20" s="220"/>
      <c r="B20" s="223" t="s">
        <v>12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368">
        <v>42990</v>
      </c>
      <c r="N20" s="369"/>
      <c r="O20" s="369"/>
      <c r="P20" s="2"/>
      <c r="Q20" s="2"/>
      <c r="R20" s="132" t="s">
        <v>194</v>
      </c>
      <c r="S20" s="132" t="s">
        <v>212</v>
      </c>
      <c r="T20" s="132" t="s">
        <v>232</v>
      </c>
      <c r="U20" s="14"/>
    </row>
    <row r="21" spans="1:19" s="5" customFormat="1" ht="16.5" customHeight="1">
      <c r="A21" s="362" t="s">
        <v>19</v>
      </c>
      <c r="B21" s="362"/>
      <c r="C21" s="362">
        <f>IF(C23="","",COUNTIF(C23:C34,"○"))</f>
        <v>0</v>
      </c>
      <c r="D21" s="362" t="s">
        <v>740</v>
      </c>
      <c r="E21" s="362">
        <f>IF(E23="","",COUNTIF(E23:E34,"○"))</f>
        <v>9</v>
      </c>
      <c r="F21" s="362" t="s">
        <v>29</v>
      </c>
      <c r="G21" s="362"/>
      <c r="H21" s="222"/>
      <c r="I21" s="362" t="s">
        <v>28</v>
      </c>
      <c r="J21" s="362"/>
      <c r="K21" s="362">
        <v>6</v>
      </c>
      <c r="L21" s="362" t="s">
        <v>784</v>
      </c>
      <c r="M21" s="362">
        <v>3</v>
      </c>
      <c r="N21" s="358" t="s">
        <v>17</v>
      </c>
      <c r="O21" s="359"/>
      <c r="R21" s="132" t="s">
        <v>195</v>
      </c>
      <c r="S21" s="132" t="s">
        <v>213</v>
      </c>
    </row>
    <row r="22" spans="1:21" s="14" customFormat="1" ht="16.5" customHeight="1" thickBot="1">
      <c r="A22" s="363"/>
      <c r="B22" s="363"/>
      <c r="C22" s="363"/>
      <c r="D22" s="363"/>
      <c r="E22" s="363"/>
      <c r="F22" s="363"/>
      <c r="G22" s="363"/>
      <c r="H22" s="225"/>
      <c r="I22" s="363"/>
      <c r="J22" s="363"/>
      <c r="K22" s="363"/>
      <c r="L22" s="363"/>
      <c r="M22" s="363"/>
      <c r="N22" s="360"/>
      <c r="O22" s="361"/>
      <c r="R22" s="132" t="s">
        <v>196</v>
      </c>
      <c r="S22" s="132" t="s">
        <v>214</v>
      </c>
      <c r="U22" s="5"/>
    </row>
    <row r="23" spans="1:19" s="5" customFormat="1" ht="16.5" customHeight="1" thickTop="1">
      <c r="A23" s="364" t="s">
        <v>677</v>
      </c>
      <c r="B23" s="215" t="s">
        <v>765</v>
      </c>
      <c r="C23" s="364" t="s">
        <v>660</v>
      </c>
      <c r="D23" s="364">
        <v>3626</v>
      </c>
      <c r="E23" s="364" t="s">
        <v>785</v>
      </c>
      <c r="F23" s="364" t="s">
        <v>677</v>
      </c>
      <c r="G23" s="211" t="s">
        <v>749</v>
      </c>
      <c r="H23" s="222"/>
      <c r="I23" s="364" t="s">
        <v>786</v>
      </c>
      <c r="J23" s="211" t="s">
        <v>877</v>
      </c>
      <c r="K23" s="364" t="s">
        <v>46</v>
      </c>
      <c r="L23" s="364">
        <v>6262</v>
      </c>
      <c r="M23" s="364" t="s">
        <v>660</v>
      </c>
      <c r="N23" s="364" t="s">
        <v>677</v>
      </c>
      <c r="O23" s="217" t="s">
        <v>887</v>
      </c>
      <c r="R23" s="132" t="s">
        <v>197</v>
      </c>
      <c r="S23" s="132" t="s">
        <v>215</v>
      </c>
    </row>
    <row r="24" spans="1:19" s="5" customFormat="1" ht="16.5" customHeight="1">
      <c r="A24" s="365"/>
      <c r="B24" s="211" t="s">
        <v>761</v>
      </c>
      <c r="C24" s="365"/>
      <c r="D24" s="365"/>
      <c r="E24" s="365"/>
      <c r="F24" s="365"/>
      <c r="G24" s="211" t="s">
        <v>753</v>
      </c>
      <c r="H24" s="222"/>
      <c r="I24" s="365"/>
      <c r="J24" s="211" t="s">
        <v>870</v>
      </c>
      <c r="K24" s="365"/>
      <c r="L24" s="365"/>
      <c r="M24" s="365"/>
      <c r="N24" s="365"/>
      <c r="O24" s="211" t="s">
        <v>889</v>
      </c>
      <c r="S24" s="132" t="s">
        <v>216</v>
      </c>
    </row>
    <row r="25" spans="1:19" s="5" customFormat="1" ht="16.5" customHeight="1">
      <c r="A25" s="365" t="s">
        <v>4</v>
      </c>
      <c r="B25" s="211" t="s">
        <v>754</v>
      </c>
      <c r="C25" s="364" t="s">
        <v>660</v>
      </c>
      <c r="D25" s="365">
        <v>621636</v>
      </c>
      <c r="E25" s="364" t="s">
        <v>649</v>
      </c>
      <c r="F25" s="365" t="s">
        <v>4</v>
      </c>
      <c r="G25" s="211" t="s">
        <v>760</v>
      </c>
      <c r="H25" s="222"/>
      <c r="I25" s="365" t="s">
        <v>4</v>
      </c>
      <c r="J25" s="211" t="s">
        <v>882</v>
      </c>
      <c r="K25" s="364" t="s">
        <v>16</v>
      </c>
      <c r="L25" s="365">
        <v>3626</v>
      </c>
      <c r="M25" s="364" t="s">
        <v>15</v>
      </c>
      <c r="N25" s="365" t="s">
        <v>4</v>
      </c>
      <c r="O25" s="211" t="s">
        <v>891</v>
      </c>
      <c r="S25" s="132" t="s">
        <v>217</v>
      </c>
    </row>
    <row r="26" spans="1:15" s="5" customFormat="1" ht="16.5" customHeight="1">
      <c r="A26" s="365"/>
      <c r="B26" s="211" t="s">
        <v>741</v>
      </c>
      <c r="C26" s="365"/>
      <c r="D26" s="365"/>
      <c r="E26" s="365"/>
      <c r="F26" s="365"/>
      <c r="G26" s="211" t="s">
        <v>764</v>
      </c>
      <c r="H26" s="222"/>
      <c r="I26" s="365"/>
      <c r="J26" s="211" t="s">
        <v>874</v>
      </c>
      <c r="K26" s="365"/>
      <c r="L26" s="365"/>
      <c r="M26" s="365"/>
      <c r="N26" s="365"/>
      <c r="O26" s="211" t="s">
        <v>895</v>
      </c>
    </row>
    <row r="27" spans="1:15" s="5" customFormat="1" ht="16.5" customHeight="1">
      <c r="A27" s="365" t="s">
        <v>5</v>
      </c>
      <c r="B27" s="211" t="s">
        <v>790</v>
      </c>
      <c r="C27" s="364" t="s">
        <v>660</v>
      </c>
      <c r="D27" s="365">
        <v>2646</v>
      </c>
      <c r="E27" s="364" t="s">
        <v>653</v>
      </c>
      <c r="F27" s="365" t="s">
        <v>5</v>
      </c>
      <c r="G27" s="211" t="s">
        <v>768</v>
      </c>
      <c r="H27" s="222"/>
      <c r="I27" s="365" t="s">
        <v>5</v>
      </c>
      <c r="J27" s="211" t="s">
        <v>884</v>
      </c>
      <c r="K27" s="364" t="s">
        <v>649</v>
      </c>
      <c r="L27" s="365">
        <v>6364</v>
      </c>
      <c r="M27" s="364" t="s">
        <v>660</v>
      </c>
      <c r="N27" s="365" t="s">
        <v>5</v>
      </c>
      <c r="O27" s="211" t="s">
        <v>898</v>
      </c>
    </row>
    <row r="28" spans="1:15" s="5" customFormat="1" ht="16.5" customHeight="1">
      <c r="A28" s="365"/>
      <c r="B28" s="211" t="s">
        <v>791</v>
      </c>
      <c r="C28" s="365"/>
      <c r="D28" s="365"/>
      <c r="E28" s="365"/>
      <c r="F28" s="365"/>
      <c r="G28" s="211" t="s">
        <v>633</v>
      </c>
      <c r="H28" s="222"/>
      <c r="I28" s="365"/>
      <c r="J28" s="211" t="s">
        <v>880</v>
      </c>
      <c r="K28" s="365"/>
      <c r="L28" s="365"/>
      <c r="M28" s="365"/>
      <c r="N28" s="365"/>
      <c r="O28" s="211" t="s">
        <v>792</v>
      </c>
    </row>
    <row r="29" spans="1:15" s="5" customFormat="1" ht="16.5" customHeight="1">
      <c r="A29" s="211" t="s">
        <v>648</v>
      </c>
      <c r="B29" s="211" t="s">
        <v>765</v>
      </c>
      <c r="C29" s="211" t="s">
        <v>16</v>
      </c>
      <c r="D29" s="211">
        <v>633646</v>
      </c>
      <c r="E29" s="211" t="s">
        <v>15</v>
      </c>
      <c r="F29" s="211" t="s">
        <v>648</v>
      </c>
      <c r="G29" s="211" t="s">
        <v>768</v>
      </c>
      <c r="H29" s="222"/>
      <c r="I29" s="211" t="s">
        <v>774</v>
      </c>
      <c r="J29" s="211" t="s">
        <v>869</v>
      </c>
      <c r="K29" s="211" t="s">
        <v>16</v>
      </c>
      <c r="L29" s="211">
        <v>2636</v>
      </c>
      <c r="M29" s="211" t="s">
        <v>15</v>
      </c>
      <c r="N29" s="211" t="s">
        <v>793</v>
      </c>
      <c r="O29" s="211" t="s">
        <v>886</v>
      </c>
    </row>
    <row r="30" spans="1:15" s="5" customFormat="1" ht="16.5" customHeight="1">
      <c r="A30" s="211" t="s">
        <v>7</v>
      </c>
      <c r="B30" s="211" t="s">
        <v>754</v>
      </c>
      <c r="C30" s="211" t="s">
        <v>16</v>
      </c>
      <c r="D30" s="211">
        <v>2646</v>
      </c>
      <c r="E30" s="211" t="s">
        <v>15</v>
      </c>
      <c r="F30" s="211" t="s">
        <v>7</v>
      </c>
      <c r="G30" s="211" t="s">
        <v>749</v>
      </c>
      <c r="H30" s="222"/>
      <c r="I30" s="211" t="s">
        <v>7</v>
      </c>
      <c r="J30" s="211" t="s">
        <v>868</v>
      </c>
      <c r="K30" s="211" t="s">
        <v>15</v>
      </c>
      <c r="L30" s="211">
        <v>6063</v>
      </c>
      <c r="M30" s="211" t="s">
        <v>16</v>
      </c>
      <c r="N30" s="211" t="s">
        <v>7</v>
      </c>
      <c r="O30" s="211" t="s">
        <v>890</v>
      </c>
    </row>
    <row r="31" spans="1:15" s="5" customFormat="1" ht="16.5" customHeight="1">
      <c r="A31" s="211" t="s">
        <v>8</v>
      </c>
      <c r="B31" s="211" t="s">
        <v>777</v>
      </c>
      <c r="C31" s="211" t="s">
        <v>16</v>
      </c>
      <c r="D31" s="211">
        <v>2616</v>
      </c>
      <c r="E31" s="211" t="s">
        <v>15</v>
      </c>
      <c r="F31" s="211" t="s">
        <v>8</v>
      </c>
      <c r="G31" s="211" t="s">
        <v>764</v>
      </c>
      <c r="H31" s="222"/>
      <c r="I31" s="211" t="s">
        <v>8</v>
      </c>
      <c r="J31" s="211" t="s">
        <v>879</v>
      </c>
      <c r="K31" s="211" t="s">
        <v>46</v>
      </c>
      <c r="L31" s="211">
        <v>6264</v>
      </c>
      <c r="M31" s="211" t="s">
        <v>47</v>
      </c>
      <c r="N31" s="211" t="s">
        <v>8</v>
      </c>
      <c r="O31" s="211" t="s">
        <v>893</v>
      </c>
    </row>
    <row r="32" spans="1:15" s="5" customFormat="1" ht="16.5" customHeight="1">
      <c r="A32" s="211" t="s">
        <v>9</v>
      </c>
      <c r="B32" s="211" t="s">
        <v>795</v>
      </c>
      <c r="C32" s="211" t="s">
        <v>16</v>
      </c>
      <c r="D32" s="211">
        <v>1606</v>
      </c>
      <c r="E32" s="211" t="s">
        <v>15</v>
      </c>
      <c r="F32" s="211" t="s">
        <v>9</v>
      </c>
      <c r="G32" s="211" t="s">
        <v>760</v>
      </c>
      <c r="H32" s="222"/>
      <c r="I32" s="211" t="s">
        <v>9</v>
      </c>
      <c r="J32" s="211" t="s">
        <v>876</v>
      </c>
      <c r="K32" s="211" t="s">
        <v>912</v>
      </c>
      <c r="L32" s="211">
        <v>466263</v>
      </c>
      <c r="M32" s="211" t="s">
        <v>758</v>
      </c>
      <c r="N32" s="211" t="s">
        <v>9</v>
      </c>
      <c r="O32" s="211" t="s">
        <v>894</v>
      </c>
    </row>
    <row r="33" spans="1:15" s="5" customFormat="1" ht="16.5" customHeight="1">
      <c r="A33" s="211" t="s">
        <v>10</v>
      </c>
      <c r="B33" s="222" t="s">
        <v>761</v>
      </c>
      <c r="C33" s="211" t="s">
        <v>16</v>
      </c>
      <c r="D33" s="211">
        <v>646</v>
      </c>
      <c r="E33" s="211" t="s">
        <v>15</v>
      </c>
      <c r="F33" s="211" t="s">
        <v>10</v>
      </c>
      <c r="G33" s="211" t="s">
        <v>753</v>
      </c>
      <c r="H33" s="222"/>
      <c r="I33" s="211" t="s">
        <v>10</v>
      </c>
      <c r="J33" s="211" t="s">
        <v>873</v>
      </c>
      <c r="K33" s="211" t="s">
        <v>15</v>
      </c>
      <c r="L33" s="211">
        <v>6363</v>
      </c>
      <c r="M33" s="211" t="s">
        <v>758</v>
      </c>
      <c r="N33" s="211" t="s">
        <v>10</v>
      </c>
      <c r="O33" s="211" t="s">
        <v>889</v>
      </c>
    </row>
    <row r="34" spans="1:15" s="5" customFormat="1" ht="16.5" customHeight="1">
      <c r="A34" s="211" t="s">
        <v>11</v>
      </c>
      <c r="B34" s="211" t="s">
        <v>782</v>
      </c>
      <c r="C34" s="211" t="s">
        <v>16</v>
      </c>
      <c r="D34" s="211">
        <v>753636</v>
      </c>
      <c r="E34" s="211" t="s">
        <v>15</v>
      </c>
      <c r="F34" s="211" t="s">
        <v>11</v>
      </c>
      <c r="G34" s="211" t="s">
        <v>796</v>
      </c>
      <c r="H34" s="222"/>
      <c r="I34" s="211" t="s">
        <v>11</v>
      </c>
      <c r="J34" s="211" t="s">
        <v>875</v>
      </c>
      <c r="K34" s="211" t="s">
        <v>660</v>
      </c>
      <c r="L34" s="211" t="s">
        <v>907</v>
      </c>
      <c r="M34" s="211" t="s">
        <v>15</v>
      </c>
      <c r="N34" s="211" t="s">
        <v>11</v>
      </c>
      <c r="O34" s="211" t="s">
        <v>762</v>
      </c>
    </row>
    <row r="35" spans="1:15" s="5" customFormat="1" ht="16.5" customHeight="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</row>
    <row r="36" spans="1:15" s="5" customFormat="1" ht="16.5" customHeight="1">
      <c r="A36" s="220"/>
      <c r="B36" s="223" t="s">
        <v>13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368">
        <v>42991</v>
      </c>
      <c r="N36" s="369"/>
      <c r="O36" s="369"/>
    </row>
    <row r="37" spans="1:15" s="5" customFormat="1" ht="16.5" customHeight="1">
      <c r="A37" s="362" t="s">
        <v>19</v>
      </c>
      <c r="B37" s="362"/>
      <c r="C37" s="362">
        <f>IF(C39="","",COUNTIF(C39:C50,"○"))</f>
        <v>4</v>
      </c>
      <c r="D37" s="362" t="s">
        <v>797</v>
      </c>
      <c r="E37" s="362">
        <f>IF(E39="","",COUNTIF(E39:E50,"○"))</f>
        <v>5</v>
      </c>
      <c r="F37" s="362" t="s">
        <v>28</v>
      </c>
      <c r="G37" s="362"/>
      <c r="H37" s="222"/>
      <c r="I37" s="362" t="str">
        <f>T5</f>
        <v>熊本学園大学</v>
      </c>
      <c r="J37" s="362"/>
      <c r="K37" s="362">
        <v>8</v>
      </c>
      <c r="L37" s="362" t="s">
        <v>797</v>
      </c>
      <c r="M37" s="362">
        <v>1</v>
      </c>
      <c r="N37" s="362" t="s">
        <v>17</v>
      </c>
      <c r="O37" s="362"/>
    </row>
    <row r="38" spans="1:15" s="5" customFormat="1" ht="16.5" customHeight="1" thickBot="1">
      <c r="A38" s="363"/>
      <c r="B38" s="363"/>
      <c r="C38" s="363"/>
      <c r="D38" s="363"/>
      <c r="E38" s="363"/>
      <c r="F38" s="363"/>
      <c r="G38" s="363"/>
      <c r="H38" s="225"/>
      <c r="I38" s="363"/>
      <c r="J38" s="363"/>
      <c r="K38" s="363"/>
      <c r="L38" s="363"/>
      <c r="M38" s="363"/>
      <c r="N38" s="363"/>
      <c r="O38" s="363"/>
    </row>
    <row r="39" spans="1:15" s="5" customFormat="1" ht="16.5" customHeight="1" thickTop="1">
      <c r="A39" s="364" t="s">
        <v>677</v>
      </c>
      <c r="B39" s="215" t="s">
        <v>741</v>
      </c>
      <c r="C39" s="374" t="s">
        <v>649</v>
      </c>
      <c r="D39" s="364">
        <v>366164</v>
      </c>
      <c r="E39" s="374" t="s">
        <v>758</v>
      </c>
      <c r="F39" s="364" t="s">
        <v>677</v>
      </c>
      <c r="G39" s="211" t="s">
        <v>752</v>
      </c>
      <c r="H39" s="222"/>
      <c r="I39" s="364" t="s">
        <v>744</v>
      </c>
      <c r="J39" s="211" t="s">
        <v>749</v>
      </c>
      <c r="K39" s="374" t="s">
        <v>748</v>
      </c>
      <c r="L39" s="364">
        <v>6162</v>
      </c>
      <c r="M39" s="364" t="s">
        <v>758</v>
      </c>
      <c r="N39" s="364" t="s">
        <v>744</v>
      </c>
      <c r="O39" s="211" t="s">
        <v>798</v>
      </c>
    </row>
    <row r="40" spans="1:15" s="5" customFormat="1" ht="16.5" customHeight="1">
      <c r="A40" s="365"/>
      <c r="B40" s="211" t="s">
        <v>750</v>
      </c>
      <c r="C40" s="375"/>
      <c r="D40" s="365"/>
      <c r="E40" s="375"/>
      <c r="F40" s="365"/>
      <c r="G40" s="211" t="s">
        <v>763</v>
      </c>
      <c r="H40" s="222"/>
      <c r="I40" s="365"/>
      <c r="J40" s="211" t="s">
        <v>753</v>
      </c>
      <c r="K40" s="375"/>
      <c r="L40" s="365"/>
      <c r="M40" s="365"/>
      <c r="N40" s="365"/>
      <c r="O40" s="211" t="s">
        <v>787</v>
      </c>
    </row>
    <row r="41" spans="1:15" s="5" customFormat="1" ht="16.5" customHeight="1">
      <c r="A41" s="365" t="s">
        <v>4</v>
      </c>
      <c r="B41" s="211" t="s">
        <v>754</v>
      </c>
      <c r="C41" s="376" t="s">
        <v>660</v>
      </c>
      <c r="D41" s="364">
        <v>4646</v>
      </c>
      <c r="E41" s="376" t="s">
        <v>748</v>
      </c>
      <c r="F41" s="365" t="s">
        <v>799</v>
      </c>
      <c r="G41" s="211" t="s">
        <v>757</v>
      </c>
      <c r="H41" s="222"/>
      <c r="I41" s="365" t="s">
        <v>4</v>
      </c>
      <c r="J41" s="211" t="s">
        <v>760</v>
      </c>
      <c r="K41" s="365" t="s">
        <v>748</v>
      </c>
      <c r="L41" s="364">
        <v>6160</v>
      </c>
      <c r="M41" s="365" t="s">
        <v>758</v>
      </c>
      <c r="N41" s="365" t="s">
        <v>4</v>
      </c>
      <c r="O41" s="211" t="s">
        <v>788</v>
      </c>
    </row>
    <row r="42" spans="1:15" s="5" customFormat="1" ht="16.5" customHeight="1">
      <c r="A42" s="365"/>
      <c r="B42" s="211" t="s">
        <v>761</v>
      </c>
      <c r="C42" s="364"/>
      <c r="D42" s="365"/>
      <c r="E42" s="364"/>
      <c r="F42" s="365"/>
      <c r="G42" s="211" t="s">
        <v>747</v>
      </c>
      <c r="H42" s="222"/>
      <c r="I42" s="365"/>
      <c r="J42" s="211" t="s">
        <v>764</v>
      </c>
      <c r="K42" s="365"/>
      <c r="L42" s="365"/>
      <c r="M42" s="365"/>
      <c r="N42" s="365"/>
      <c r="O42" s="211" t="s">
        <v>789</v>
      </c>
    </row>
    <row r="43" spans="1:15" s="5" customFormat="1" ht="16.5" customHeight="1">
      <c r="A43" s="365" t="s">
        <v>5</v>
      </c>
      <c r="B43" s="211" t="s">
        <v>765</v>
      </c>
      <c r="C43" s="375" t="s">
        <v>773</v>
      </c>
      <c r="D43" s="364" t="s">
        <v>800</v>
      </c>
      <c r="E43" s="375" t="s">
        <v>748</v>
      </c>
      <c r="F43" s="365" t="s">
        <v>5</v>
      </c>
      <c r="G43" s="211" t="s">
        <v>767</v>
      </c>
      <c r="H43" s="222"/>
      <c r="I43" s="365" t="s">
        <v>5</v>
      </c>
      <c r="J43" s="211" t="s">
        <v>768</v>
      </c>
      <c r="K43" s="375" t="s">
        <v>748</v>
      </c>
      <c r="L43" s="364">
        <v>6463</v>
      </c>
      <c r="M43" s="364" t="s">
        <v>16</v>
      </c>
      <c r="N43" s="365" t="s">
        <v>5</v>
      </c>
      <c r="O43" s="211" t="s">
        <v>626</v>
      </c>
    </row>
    <row r="44" spans="1:15" s="5" customFormat="1" ht="16.5" customHeight="1">
      <c r="A44" s="365"/>
      <c r="B44" s="211" t="s">
        <v>769</v>
      </c>
      <c r="C44" s="375"/>
      <c r="D44" s="365"/>
      <c r="E44" s="364"/>
      <c r="F44" s="365"/>
      <c r="G44" s="211" t="s">
        <v>771</v>
      </c>
      <c r="H44" s="222"/>
      <c r="I44" s="365"/>
      <c r="J44" s="211" t="s">
        <v>633</v>
      </c>
      <c r="K44" s="364"/>
      <c r="L44" s="365"/>
      <c r="M44" s="365"/>
      <c r="N44" s="365"/>
      <c r="O44" s="211" t="s">
        <v>792</v>
      </c>
    </row>
    <row r="45" spans="1:15" s="5" customFormat="1" ht="16.5" customHeight="1">
      <c r="A45" s="211" t="s">
        <v>648</v>
      </c>
      <c r="B45" s="211" t="s">
        <v>765</v>
      </c>
      <c r="C45" s="211" t="s">
        <v>785</v>
      </c>
      <c r="D45" s="211">
        <v>577562</v>
      </c>
      <c r="E45" s="211" t="s">
        <v>660</v>
      </c>
      <c r="F45" s="211" t="s">
        <v>648</v>
      </c>
      <c r="G45" s="211" t="s">
        <v>763</v>
      </c>
      <c r="H45" s="222"/>
      <c r="I45" s="211" t="s">
        <v>774</v>
      </c>
      <c r="J45" s="211" t="s">
        <v>749</v>
      </c>
      <c r="K45" s="211" t="s">
        <v>649</v>
      </c>
      <c r="L45" s="230" t="s">
        <v>801</v>
      </c>
      <c r="M45" s="211" t="s">
        <v>758</v>
      </c>
      <c r="N45" s="211" t="s">
        <v>793</v>
      </c>
      <c r="O45" s="211" t="s">
        <v>794</v>
      </c>
    </row>
    <row r="46" spans="1:15" s="5" customFormat="1" ht="16.5" customHeight="1">
      <c r="A46" s="211" t="s">
        <v>7</v>
      </c>
      <c r="B46" s="211" t="s">
        <v>754</v>
      </c>
      <c r="C46" s="211" t="s">
        <v>15</v>
      </c>
      <c r="D46" s="211">
        <v>6262</v>
      </c>
      <c r="E46" s="211" t="s">
        <v>16</v>
      </c>
      <c r="F46" s="211" t="s">
        <v>7</v>
      </c>
      <c r="G46" s="211" t="s">
        <v>752</v>
      </c>
      <c r="H46" s="222"/>
      <c r="I46" s="211" t="s">
        <v>7</v>
      </c>
      <c r="J46" s="211" t="s">
        <v>764</v>
      </c>
      <c r="K46" s="211" t="s">
        <v>46</v>
      </c>
      <c r="L46" s="230" t="s">
        <v>802</v>
      </c>
      <c r="M46" s="211" t="s">
        <v>758</v>
      </c>
      <c r="N46" s="211" t="s">
        <v>7</v>
      </c>
      <c r="O46" s="211" t="s">
        <v>803</v>
      </c>
    </row>
    <row r="47" spans="1:15" s="5" customFormat="1" ht="16.5" customHeight="1">
      <c r="A47" s="211" t="s">
        <v>8</v>
      </c>
      <c r="B47" s="211" t="s">
        <v>777</v>
      </c>
      <c r="C47" s="211" t="s">
        <v>660</v>
      </c>
      <c r="D47" s="211" t="s">
        <v>804</v>
      </c>
      <c r="E47" s="211" t="s">
        <v>649</v>
      </c>
      <c r="F47" s="211" t="s">
        <v>8</v>
      </c>
      <c r="G47" s="211" t="s">
        <v>747</v>
      </c>
      <c r="H47" s="222"/>
      <c r="I47" s="211" t="s">
        <v>8</v>
      </c>
      <c r="J47" s="211" t="s">
        <v>768</v>
      </c>
      <c r="K47" s="211" t="s">
        <v>781</v>
      </c>
      <c r="L47" s="230" t="s">
        <v>805</v>
      </c>
      <c r="M47" s="211" t="s">
        <v>16</v>
      </c>
      <c r="N47" s="211" t="s">
        <v>8</v>
      </c>
      <c r="O47" s="211" t="s">
        <v>806</v>
      </c>
    </row>
    <row r="48" spans="1:15" s="5" customFormat="1" ht="16.5" customHeight="1">
      <c r="A48" s="211" t="s">
        <v>9</v>
      </c>
      <c r="B48" s="211" t="s">
        <v>761</v>
      </c>
      <c r="C48" s="211" t="s">
        <v>660</v>
      </c>
      <c r="D48" s="211" t="s">
        <v>807</v>
      </c>
      <c r="E48" s="211" t="s">
        <v>748</v>
      </c>
      <c r="F48" s="211" t="s">
        <v>9</v>
      </c>
      <c r="G48" s="211" t="s">
        <v>778</v>
      </c>
      <c r="H48" s="222"/>
      <c r="I48" s="211" t="s">
        <v>9</v>
      </c>
      <c r="J48" s="211" t="s">
        <v>753</v>
      </c>
      <c r="K48" s="211" t="s">
        <v>748</v>
      </c>
      <c r="L48" s="230" t="s">
        <v>808</v>
      </c>
      <c r="M48" s="211" t="s">
        <v>809</v>
      </c>
      <c r="N48" s="211" t="s">
        <v>9</v>
      </c>
      <c r="O48" s="211" t="s">
        <v>770</v>
      </c>
    </row>
    <row r="49" spans="1:15" s="5" customFormat="1" ht="16.5" customHeight="1">
      <c r="A49" s="211" t="s">
        <v>10</v>
      </c>
      <c r="B49" s="211" t="s">
        <v>779</v>
      </c>
      <c r="C49" s="211" t="s">
        <v>660</v>
      </c>
      <c r="D49" s="211">
        <v>5736</v>
      </c>
      <c r="E49" s="211" t="s">
        <v>748</v>
      </c>
      <c r="F49" s="211" t="s">
        <v>10</v>
      </c>
      <c r="G49" s="211" t="s">
        <v>767</v>
      </c>
      <c r="H49" s="222"/>
      <c r="I49" s="211" t="s">
        <v>10</v>
      </c>
      <c r="J49" s="211" t="s">
        <v>760</v>
      </c>
      <c r="K49" s="211" t="s">
        <v>16</v>
      </c>
      <c r="L49" s="230" t="s">
        <v>671</v>
      </c>
      <c r="M49" s="211" t="s">
        <v>649</v>
      </c>
      <c r="N49" s="211" t="s">
        <v>10</v>
      </c>
      <c r="O49" s="211" t="s">
        <v>792</v>
      </c>
    </row>
    <row r="50" spans="1:15" s="5" customFormat="1" ht="16.5" customHeight="1">
      <c r="A50" s="211" t="s">
        <v>11</v>
      </c>
      <c r="B50" s="211" t="s">
        <v>782</v>
      </c>
      <c r="C50" s="211" t="s">
        <v>15</v>
      </c>
      <c r="D50" s="211">
        <v>6360</v>
      </c>
      <c r="E50" s="211" t="s">
        <v>16</v>
      </c>
      <c r="F50" s="211" t="s">
        <v>11</v>
      </c>
      <c r="G50" s="211" t="s">
        <v>771</v>
      </c>
      <c r="H50" s="222"/>
      <c r="I50" s="211" t="s">
        <v>11</v>
      </c>
      <c r="J50" s="222" t="s">
        <v>810</v>
      </c>
      <c r="K50" s="211" t="s">
        <v>748</v>
      </c>
      <c r="L50" s="230" t="s">
        <v>811</v>
      </c>
      <c r="M50" s="211" t="s">
        <v>660</v>
      </c>
      <c r="N50" s="211" t="s">
        <v>11</v>
      </c>
      <c r="O50" s="211" t="s">
        <v>626</v>
      </c>
    </row>
  </sheetData>
  <sheetProtection/>
  <mergeCells count="125">
    <mergeCell ref="K43:K44"/>
    <mergeCell ref="L43:L44"/>
    <mergeCell ref="M43:M44"/>
    <mergeCell ref="N43:N44"/>
    <mergeCell ref="K41:K42"/>
    <mergeCell ref="L41:L42"/>
    <mergeCell ref="M41:M42"/>
    <mergeCell ref="N41:N42"/>
    <mergeCell ref="I41:I42"/>
    <mergeCell ref="A43:A44"/>
    <mergeCell ref="C43:C44"/>
    <mergeCell ref="D43:D44"/>
    <mergeCell ref="E43:E44"/>
    <mergeCell ref="F43:F44"/>
    <mergeCell ref="I43:I44"/>
    <mergeCell ref="I39:I40"/>
    <mergeCell ref="K39:K40"/>
    <mergeCell ref="L39:L40"/>
    <mergeCell ref="M39:M40"/>
    <mergeCell ref="N39:N40"/>
    <mergeCell ref="A41:A42"/>
    <mergeCell ref="C41:C42"/>
    <mergeCell ref="D41:D42"/>
    <mergeCell ref="E41:E42"/>
    <mergeCell ref="F41:F42"/>
    <mergeCell ref="I37:J38"/>
    <mergeCell ref="K37:K38"/>
    <mergeCell ref="L37:L38"/>
    <mergeCell ref="M37:M38"/>
    <mergeCell ref="N37:O38"/>
    <mergeCell ref="A39:A40"/>
    <mergeCell ref="C39:C40"/>
    <mergeCell ref="D39:D40"/>
    <mergeCell ref="E39:E40"/>
    <mergeCell ref="F39:F40"/>
    <mergeCell ref="K27:K28"/>
    <mergeCell ref="L27:L28"/>
    <mergeCell ref="M27:M28"/>
    <mergeCell ref="N27:N28"/>
    <mergeCell ref="M36:O36"/>
    <mergeCell ref="A37:B38"/>
    <mergeCell ref="C37:C38"/>
    <mergeCell ref="D37:D38"/>
    <mergeCell ref="E37:E38"/>
    <mergeCell ref="F37:G38"/>
    <mergeCell ref="K25:K26"/>
    <mergeCell ref="L25:L26"/>
    <mergeCell ref="M25:M26"/>
    <mergeCell ref="N25:N26"/>
    <mergeCell ref="A27:A28"/>
    <mergeCell ref="C27:C28"/>
    <mergeCell ref="D27:D28"/>
    <mergeCell ref="E27:E28"/>
    <mergeCell ref="F27:F28"/>
    <mergeCell ref="I27:I28"/>
    <mergeCell ref="K23:K24"/>
    <mergeCell ref="L23:L24"/>
    <mergeCell ref="M23:M24"/>
    <mergeCell ref="N23:N24"/>
    <mergeCell ref="A25:A26"/>
    <mergeCell ref="C25:C26"/>
    <mergeCell ref="D25:D26"/>
    <mergeCell ref="E25:E26"/>
    <mergeCell ref="F25:F26"/>
    <mergeCell ref="I25:I26"/>
    <mergeCell ref="K21:K22"/>
    <mergeCell ref="L21:L22"/>
    <mergeCell ref="M21:M22"/>
    <mergeCell ref="N21:O22"/>
    <mergeCell ref="A23:A24"/>
    <mergeCell ref="C23:C24"/>
    <mergeCell ref="D23:D24"/>
    <mergeCell ref="E23:E24"/>
    <mergeCell ref="F23:F24"/>
    <mergeCell ref="I23:I24"/>
    <mergeCell ref="L11:L12"/>
    <mergeCell ref="M11:M12"/>
    <mergeCell ref="N11:N12"/>
    <mergeCell ref="M20:O20"/>
    <mergeCell ref="A21:B22"/>
    <mergeCell ref="C21:C22"/>
    <mergeCell ref="D21:D22"/>
    <mergeCell ref="E21:E22"/>
    <mergeCell ref="F21:G22"/>
    <mergeCell ref="I21:J22"/>
    <mergeCell ref="L9:L10"/>
    <mergeCell ref="M9:M10"/>
    <mergeCell ref="N9:N10"/>
    <mergeCell ref="A11:A12"/>
    <mergeCell ref="C11:C12"/>
    <mergeCell ref="D11:D12"/>
    <mergeCell ref="E11:E12"/>
    <mergeCell ref="F11:F12"/>
    <mergeCell ref="I11:I12"/>
    <mergeCell ref="K11:K12"/>
    <mergeCell ref="L7:L8"/>
    <mergeCell ref="M7:M8"/>
    <mergeCell ref="N7:N8"/>
    <mergeCell ref="A9:A10"/>
    <mergeCell ref="C9:C10"/>
    <mergeCell ref="D9:D10"/>
    <mergeCell ref="E9:E10"/>
    <mergeCell ref="F9:F10"/>
    <mergeCell ref="I9:I10"/>
    <mergeCell ref="K9:K10"/>
    <mergeCell ref="L5:L6"/>
    <mergeCell ref="M5:M6"/>
    <mergeCell ref="N5:O6"/>
    <mergeCell ref="A7:A8"/>
    <mergeCell ref="C7:C8"/>
    <mergeCell ref="D7:D8"/>
    <mergeCell ref="E7:E8"/>
    <mergeCell ref="F7:F8"/>
    <mergeCell ref="I7:I8"/>
    <mergeCell ref="K7:K8"/>
    <mergeCell ref="A2:O2"/>
    <mergeCell ref="A1:O1"/>
    <mergeCell ref="M4:O4"/>
    <mergeCell ref="A5:B6"/>
    <mergeCell ref="C5:C6"/>
    <mergeCell ref="D5:D6"/>
    <mergeCell ref="E5:E6"/>
    <mergeCell ref="F5:G6"/>
    <mergeCell ref="I5:J6"/>
    <mergeCell ref="K5:K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0"/>
  <sheetViews>
    <sheetView tabSelected="1" view="pageBreakPreview" zoomScale="70" zoomScaleSheetLayoutView="70" zoomScalePageLayoutView="0" workbookViewId="0" topLeftCell="A22">
      <selection activeCell="M30" sqref="M30"/>
    </sheetView>
  </sheetViews>
  <sheetFormatPr defaultColWidth="9.00390625" defaultRowHeight="13.5"/>
  <cols>
    <col min="1" max="1" width="3.75390625" style="0" customWidth="1"/>
    <col min="2" max="2" width="11.00390625" style="0" bestFit="1" customWidth="1"/>
    <col min="3" max="3" width="3.375" style="15" customWidth="1"/>
    <col min="4" max="4" width="9.00390625" style="16" customWidth="1"/>
    <col min="5" max="5" width="3.375" style="15" customWidth="1"/>
    <col min="6" max="6" width="3.75390625" style="0" customWidth="1"/>
    <col min="7" max="7" width="11.00390625" style="0" bestFit="1" customWidth="1"/>
    <col min="8" max="8" width="2.25390625" style="0" customWidth="1"/>
    <col min="9" max="9" width="3.75390625" style="0" customWidth="1"/>
    <col min="10" max="10" width="11.00390625" style="0" bestFit="1" customWidth="1"/>
    <col min="11" max="11" width="3.375" style="15" customWidth="1"/>
    <col min="12" max="12" width="9.00390625" style="5" customWidth="1"/>
    <col min="13" max="13" width="3.375" style="15" customWidth="1"/>
    <col min="14" max="14" width="3.75390625" style="0" customWidth="1"/>
    <col min="15" max="15" width="11.00390625" style="0" bestFit="1" customWidth="1"/>
    <col min="16" max="16" width="3.75390625" style="0" customWidth="1"/>
    <col min="17" max="17" width="3.50390625" style="0" bestFit="1" customWidth="1"/>
    <col min="18" max="21" width="13.875" style="5" customWidth="1"/>
  </cols>
  <sheetData>
    <row r="1" spans="1:17" ht="24">
      <c r="A1" s="355" t="s">
        <v>363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2"/>
      <c r="Q1" s="2"/>
    </row>
    <row r="2" spans="1:17" ht="24">
      <c r="A2" s="354" t="s">
        <v>89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2"/>
      <c r="Q2" s="2"/>
    </row>
    <row r="3" spans="1:17" ht="16.5" customHeight="1">
      <c r="A3" s="1"/>
      <c r="B3" s="1"/>
      <c r="C3" s="3"/>
      <c r="D3" s="1"/>
      <c r="E3" s="3"/>
      <c r="F3" s="1"/>
      <c r="G3" s="1"/>
      <c r="H3" s="1"/>
      <c r="I3" s="1"/>
      <c r="J3" s="1"/>
      <c r="K3" s="3"/>
      <c r="L3" s="1"/>
      <c r="M3" s="3"/>
      <c r="N3" s="1"/>
      <c r="O3" s="1"/>
      <c r="P3" s="2"/>
      <c r="Q3" s="2"/>
    </row>
    <row r="4" spans="1:17" s="5" customFormat="1" ht="16.5" customHeight="1">
      <c r="A4" s="1"/>
      <c r="B4" s="4" t="s">
        <v>0</v>
      </c>
      <c r="C4" s="3"/>
      <c r="D4" s="1"/>
      <c r="E4" s="3"/>
      <c r="F4" s="1"/>
      <c r="G4" s="1"/>
      <c r="H4" s="1"/>
      <c r="I4" s="1"/>
      <c r="J4" s="1"/>
      <c r="K4" s="3"/>
      <c r="L4" s="1"/>
      <c r="M4" s="356">
        <v>42984</v>
      </c>
      <c r="N4" s="357"/>
      <c r="O4" s="357"/>
      <c r="P4" s="2"/>
      <c r="Q4" s="2"/>
    </row>
    <row r="5" spans="1:21" s="5" customFormat="1" ht="16.5" customHeight="1">
      <c r="A5" s="358" t="s">
        <v>35</v>
      </c>
      <c r="B5" s="359"/>
      <c r="C5" s="362">
        <v>2</v>
      </c>
      <c r="D5" s="362" t="s">
        <v>308</v>
      </c>
      <c r="E5" s="362">
        <v>7</v>
      </c>
      <c r="F5" s="358" t="s">
        <v>561</v>
      </c>
      <c r="G5" s="359"/>
      <c r="H5" s="1"/>
      <c r="I5" s="362" t="s">
        <v>30</v>
      </c>
      <c r="J5" s="362"/>
      <c r="K5" s="362">
        <v>2</v>
      </c>
      <c r="L5" s="362" t="s">
        <v>308</v>
      </c>
      <c r="M5" s="362">
        <v>7</v>
      </c>
      <c r="N5" s="358" t="s">
        <v>18</v>
      </c>
      <c r="O5" s="359"/>
      <c r="P5" s="2"/>
      <c r="R5" s="5" t="s">
        <v>18</v>
      </c>
      <c r="S5" s="6" t="s">
        <v>307</v>
      </c>
      <c r="T5" s="6" t="s">
        <v>34</v>
      </c>
      <c r="U5" s="5" t="s">
        <v>35</v>
      </c>
    </row>
    <row r="6" spans="1:24" s="7" customFormat="1" ht="16.5" customHeight="1" thickBot="1">
      <c r="A6" s="360"/>
      <c r="B6" s="361"/>
      <c r="C6" s="363"/>
      <c r="D6" s="363"/>
      <c r="E6" s="363"/>
      <c r="F6" s="360"/>
      <c r="G6" s="361"/>
      <c r="I6" s="363"/>
      <c r="J6" s="363"/>
      <c r="K6" s="363"/>
      <c r="L6" s="363"/>
      <c r="M6" s="363"/>
      <c r="N6" s="360"/>
      <c r="O6" s="361"/>
      <c r="Q6" s="8"/>
      <c r="R6" s="8" t="s">
        <v>306</v>
      </c>
      <c r="S6" s="8" t="s">
        <v>305</v>
      </c>
      <c r="T6" s="8" t="s">
        <v>311</v>
      </c>
      <c r="U6" s="8" t="s">
        <v>303</v>
      </c>
      <c r="V6" s="8"/>
      <c r="W6" s="8"/>
      <c r="X6" s="8"/>
    </row>
    <row r="7" spans="1:24" s="5" customFormat="1" ht="16.5" customHeight="1" thickTop="1">
      <c r="A7" s="377" t="s">
        <v>301</v>
      </c>
      <c r="B7" s="211" t="s">
        <v>768</v>
      </c>
      <c r="C7" s="377" t="s">
        <v>302</v>
      </c>
      <c r="D7" s="377" t="s">
        <v>813</v>
      </c>
      <c r="E7" s="377" t="s">
        <v>300</v>
      </c>
      <c r="F7" s="377" t="s">
        <v>301</v>
      </c>
      <c r="G7" s="215" t="s">
        <v>745</v>
      </c>
      <c r="H7" s="231"/>
      <c r="I7" s="377" t="s">
        <v>301</v>
      </c>
      <c r="J7" s="215" t="s">
        <v>294</v>
      </c>
      <c r="K7" s="377" t="s">
        <v>16</v>
      </c>
      <c r="L7" s="377">
        <v>2626</v>
      </c>
      <c r="M7" s="377" t="s">
        <v>46</v>
      </c>
      <c r="N7" s="377" t="s">
        <v>3</v>
      </c>
      <c r="O7" s="215" t="s">
        <v>568</v>
      </c>
      <c r="Q7" s="216"/>
      <c r="R7" s="216" t="s">
        <v>299</v>
      </c>
      <c r="S7" s="216" t="s">
        <v>298</v>
      </c>
      <c r="T7" s="216" t="s">
        <v>315</v>
      </c>
      <c r="U7" s="216" t="s">
        <v>296</v>
      </c>
      <c r="V7" s="216"/>
      <c r="W7" s="216"/>
      <c r="X7" s="216"/>
    </row>
    <row r="8" spans="1:24" s="5" customFormat="1" ht="16.5" customHeight="1">
      <c r="A8" s="378"/>
      <c r="B8" s="9" t="s">
        <v>265</v>
      </c>
      <c r="C8" s="378"/>
      <c r="D8" s="378"/>
      <c r="E8" s="378"/>
      <c r="F8" s="378"/>
      <c r="G8" s="211" t="s">
        <v>751</v>
      </c>
      <c r="H8" s="231"/>
      <c r="I8" s="378"/>
      <c r="J8" s="211" t="s">
        <v>286</v>
      </c>
      <c r="K8" s="378"/>
      <c r="L8" s="378"/>
      <c r="M8" s="378"/>
      <c r="N8" s="378"/>
      <c r="O8" s="9" t="s">
        <v>569</v>
      </c>
      <c r="Q8" s="216"/>
      <c r="R8" s="216" t="s">
        <v>295</v>
      </c>
      <c r="S8" s="216" t="s">
        <v>294</v>
      </c>
      <c r="T8" s="216" t="s">
        <v>319</v>
      </c>
      <c r="U8" s="216" t="s">
        <v>292</v>
      </c>
      <c r="V8" s="216"/>
      <c r="W8" s="216"/>
      <c r="X8" s="216"/>
    </row>
    <row r="9" spans="1:24" s="5" customFormat="1" ht="16.5" customHeight="1">
      <c r="A9" s="378" t="s">
        <v>4</v>
      </c>
      <c r="B9" s="9" t="s">
        <v>292</v>
      </c>
      <c r="C9" s="378" t="s">
        <v>47</v>
      </c>
      <c r="D9" s="378">
        <v>754636</v>
      </c>
      <c r="E9" s="378" t="s">
        <v>46</v>
      </c>
      <c r="F9" s="378" t="s">
        <v>4</v>
      </c>
      <c r="G9" s="211" t="s">
        <v>756</v>
      </c>
      <c r="H9" s="231"/>
      <c r="I9" s="378" t="s">
        <v>4</v>
      </c>
      <c r="J9" s="211" t="s">
        <v>565</v>
      </c>
      <c r="K9" s="378" t="s">
        <v>46</v>
      </c>
      <c r="L9" s="378">
        <v>6162</v>
      </c>
      <c r="M9" s="378" t="s">
        <v>47</v>
      </c>
      <c r="N9" s="378" t="s">
        <v>4</v>
      </c>
      <c r="O9" s="211" t="s">
        <v>287</v>
      </c>
      <c r="Q9" s="216"/>
      <c r="R9" s="216" t="s">
        <v>291</v>
      </c>
      <c r="S9" s="216" t="s">
        <v>290</v>
      </c>
      <c r="T9" s="216" t="s">
        <v>323</v>
      </c>
      <c r="U9" s="216" t="s">
        <v>288</v>
      </c>
      <c r="V9" s="216"/>
      <c r="W9" s="216"/>
      <c r="X9" s="216"/>
    </row>
    <row r="10" spans="1:24" s="5" customFormat="1" ht="16.5" customHeight="1">
      <c r="A10" s="378"/>
      <c r="B10" s="9" t="s">
        <v>562</v>
      </c>
      <c r="C10" s="378"/>
      <c r="D10" s="378"/>
      <c r="E10" s="378"/>
      <c r="F10" s="378"/>
      <c r="G10" s="211" t="s">
        <v>895</v>
      </c>
      <c r="H10" s="231"/>
      <c r="I10" s="378"/>
      <c r="J10" s="211" t="s">
        <v>763</v>
      </c>
      <c r="K10" s="378"/>
      <c r="L10" s="378"/>
      <c r="M10" s="378"/>
      <c r="N10" s="378"/>
      <c r="O10" s="211" t="s">
        <v>283</v>
      </c>
      <c r="Q10" s="216"/>
      <c r="R10" s="216" t="s">
        <v>287</v>
      </c>
      <c r="S10" s="216" t="s">
        <v>286</v>
      </c>
      <c r="T10" s="216" t="s">
        <v>327</v>
      </c>
      <c r="U10" s="216" t="s">
        <v>284</v>
      </c>
      <c r="V10" s="216"/>
      <c r="W10" s="216"/>
      <c r="X10" s="216"/>
    </row>
    <row r="11" spans="1:24" s="5" customFormat="1" ht="16.5" customHeight="1">
      <c r="A11" s="378" t="s">
        <v>5</v>
      </c>
      <c r="B11" s="9" t="s">
        <v>273</v>
      </c>
      <c r="C11" s="378" t="s">
        <v>47</v>
      </c>
      <c r="D11" s="378">
        <v>3636</v>
      </c>
      <c r="E11" s="378" t="s">
        <v>46</v>
      </c>
      <c r="F11" s="378" t="s">
        <v>5</v>
      </c>
      <c r="G11" s="211" t="s">
        <v>323</v>
      </c>
      <c r="H11" s="231"/>
      <c r="I11" s="378" t="s">
        <v>5</v>
      </c>
      <c r="J11" s="211" t="s">
        <v>767</v>
      </c>
      <c r="K11" s="378" t="s">
        <v>16</v>
      </c>
      <c r="L11" s="378" t="s">
        <v>815</v>
      </c>
      <c r="M11" s="378" t="s">
        <v>15</v>
      </c>
      <c r="N11" s="378" t="s">
        <v>5</v>
      </c>
      <c r="O11" s="211" t="s">
        <v>251</v>
      </c>
      <c r="Q11" s="216"/>
      <c r="R11" s="216" t="s">
        <v>283</v>
      </c>
      <c r="S11" s="216" t="s">
        <v>282</v>
      </c>
      <c r="T11" s="216" t="s">
        <v>331</v>
      </c>
      <c r="U11" s="216" t="s">
        <v>280</v>
      </c>
      <c r="V11" s="216"/>
      <c r="W11" s="216"/>
      <c r="X11" s="216"/>
    </row>
    <row r="12" spans="1:24" s="5" customFormat="1" ht="16.5" customHeight="1">
      <c r="A12" s="378"/>
      <c r="B12" s="9" t="s">
        <v>563</v>
      </c>
      <c r="C12" s="378"/>
      <c r="D12" s="378"/>
      <c r="E12" s="378"/>
      <c r="F12" s="378"/>
      <c r="G12" s="211" t="s">
        <v>327</v>
      </c>
      <c r="H12" s="231"/>
      <c r="I12" s="378"/>
      <c r="J12" s="211" t="s">
        <v>771</v>
      </c>
      <c r="K12" s="378"/>
      <c r="L12" s="378"/>
      <c r="M12" s="378"/>
      <c r="N12" s="378"/>
      <c r="O12" s="9" t="s">
        <v>570</v>
      </c>
      <c r="Q12" s="216"/>
      <c r="R12" s="216" t="s">
        <v>279</v>
      </c>
      <c r="S12" s="216" t="s">
        <v>278</v>
      </c>
      <c r="T12" s="216" t="s">
        <v>335</v>
      </c>
      <c r="U12" s="216" t="s">
        <v>239</v>
      </c>
      <c r="V12" s="216"/>
      <c r="W12" s="216"/>
      <c r="X12" s="216"/>
    </row>
    <row r="13" spans="1:24" s="5" customFormat="1" ht="16.5" customHeight="1">
      <c r="A13" s="9" t="s">
        <v>6</v>
      </c>
      <c r="B13" s="211" t="s">
        <v>303</v>
      </c>
      <c r="C13" s="9" t="s">
        <v>47</v>
      </c>
      <c r="D13" s="9">
        <v>1646</v>
      </c>
      <c r="E13" s="9" t="s">
        <v>46</v>
      </c>
      <c r="F13" s="9" t="s">
        <v>6</v>
      </c>
      <c r="G13" s="211" t="s">
        <v>315</v>
      </c>
      <c r="H13" s="231"/>
      <c r="I13" s="9" t="s">
        <v>6</v>
      </c>
      <c r="J13" s="211" t="s">
        <v>763</v>
      </c>
      <c r="K13" s="9" t="s">
        <v>47</v>
      </c>
      <c r="L13" s="9">
        <v>2606</v>
      </c>
      <c r="M13" s="9" t="s">
        <v>46</v>
      </c>
      <c r="N13" s="9" t="s">
        <v>6</v>
      </c>
      <c r="O13" s="211" t="s">
        <v>568</v>
      </c>
      <c r="Q13" s="216"/>
      <c r="R13" s="216" t="s">
        <v>276</v>
      </c>
      <c r="S13" s="216" t="s">
        <v>275</v>
      </c>
      <c r="T13" s="216" t="s">
        <v>339</v>
      </c>
      <c r="U13" s="216" t="s">
        <v>273</v>
      </c>
      <c r="V13" s="216"/>
      <c r="W13" s="216"/>
      <c r="X13" s="216"/>
    </row>
    <row r="14" spans="1:24" s="5" customFormat="1" ht="16.5" customHeight="1">
      <c r="A14" s="9" t="s">
        <v>7</v>
      </c>
      <c r="B14" s="9" t="s">
        <v>292</v>
      </c>
      <c r="C14" s="9" t="s">
        <v>46</v>
      </c>
      <c r="D14" s="9">
        <v>644664</v>
      </c>
      <c r="E14" s="9" t="s">
        <v>47</v>
      </c>
      <c r="F14" s="9" t="s">
        <v>7</v>
      </c>
      <c r="G14" s="211" t="s">
        <v>770</v>
      </c>
      <c r="H14" s="231"/>
      <c r="I14" s="9" t="s">
        <v>7</v>
      </c>
      <c r="J14" s="211" t="s">
        <v>752</v>
      </c>
      <c r="K14" s="9" t="s">
        <v>46</v>
      </c>
      <c r="L14" s="9">
        <v>624661</v>
      </c>
      <c r="M14" s="9" t="s">
        <v>46</v>
      </c>
      <c r="N14" s="9" t="s">
        <v>7</v>
      </c>
      <c r="O14" s="9" t="s">
        <v>570</v>
      </c>
      <c r="Q14" s="216"/>
      <c r="R14" s="216" t="s">
        <v>272</v>
      </c>
      <c r="S14" s="216" t="s">
        <v>271</v>
      </c>
      <c r="T14" s="216" t="s">
        <v>343</v>
      </c>
      <c r="U14" s="216" t="s">
        <v>269</v>
      </c>
      <c r="V14" s="216"/>
      <c r="W14" s="216"/>
      <c r="X14" s="216"/>
    </row>
    <row r="15" spans="1:24" s="5" customFormat="1" ht="16.5" customHeight="1">
      <c r="A15" s="9" t="s">
        <v>8</v>
      </c>
      <c r="B15" s="9" t="s">
        <v>284</v>
      </c>
      <c r="C15" s="9" t="s">
        <v>47</v>
      </c>
      <c r="D15" s="19">
        <v>1616</v>
      </c>
      <c r="E15" s="9" t="s">
        <v>46</v>
      </c>
      <c r="F15" s="9" t="s">
        <v>8</v>
      </c>
      <c r="G15" s="211" t="s">
        <v>319</v>
      </c>
      <c r="H15" s="231"/>
      <c r="I15" s="9" t="s">
        <v>8</v>
      </c>
      <c r="J15" s="211" t="s">
        <v>757</v>
      </c>
      <c r="K15" s="9" t="s">
        <v>47</v>
      </c>
      <c r="L15" s="9">
        <v>620657</v>
      </c>
      <c r="M15" s="9" t="s">
        <v>46</v>
      </c>
      <c r="N15" s="9" t="s">
        <v>8</v>
      </c>
      <c r="O15" s="211" t="s">
        <v>283</v>
      </c>
      <c r="Q15" s="216"/>
      <c r="R15" s="216" t="s">
        <v>268</v>
      </c>
      <c r="S15" s="216" t="s">
        <v>267</v>
      </c>
      <c r="T15" s="216" t="s">
        <v>347</v>
      </c>
      <c r="U15" s="216" t="s">
        <v>265</v>
      </c>
      <c r="V15" s="216"/>
      <c r="W15" s="216"/>
      <c r="X15" s="216"/>
    </row>
    <row r="16" spans="1:24" s="5" customFormat="1" ht="16.5" customHeight="1">
      <c r="A16" s="9" t="s">
        <v>9</v>
      </c>
      <c r="B16" s="211" t="s">
        <v>564</v>
      </c>
      <c r="C16" s="9" t="s">
        <v>47</v>
      </c>
      <c r="D16" s="9" t="s">
        <v>814</v>
      </c>
      <c r="E16" s="9" t="s">
        <v>46</v>
      </c>
      <c r="F16" s="9" t="s">
        <v>9</v>
      </c>
      <c r="G16" s="211" t="s">
        <v>327</v>
      </c>
      <c r="H16" s="231"/>
      <c r="I16" s="9" t="s">
        <v>9</v>
      </c>
      <c r="J16" s="9" t="s">
        <v>778</v>
      </c>
      <c r="K16" s="9" t="s">
        <v>46</v>
      </c>
      <c r="L16" s="9">
        <v>7562</v>
      </c>
      <c r="M16" s="9" t="s">
        <v>47</v>
      </c>
      <c r="N16" s="9" t="s">
        <v>9</v>
      </c>
      <c r="O16" s="211" t="s">
        <v>256</v>
      </c>
      <c r="Q16" s="216"/>
      <c r="R16" s="216" t="s">
        <v>264</v>
      </c>
      <c r="S16" s="216" t="s">
        <v>263</v>
      </c>
      <c r="T16" s="216" t="s">
        <v>351</v>
      </c>
      <c r="U16" s="216" t="s">
        <v>261</v>
      </c>
      <c r="V16" s="216"/>
      <c r="W16" s="216"/>
      <c r="X16" s="216"/>
    </row>
    <row r="17" spans="1:24" s="5" customFormat="1" ht="16.5" customHeight="1">
      <c r="A17" s="9" t="s">
        <v>10</v>
      </c>
      <c r="B17" s="9" t="s">
        <v>562</v>
      </c>
      <c r="C17" s="9" t="s">
        <v>47</v>
      </c>
      <c r="D17" s="9">
        <v>4616</v>
      </c>
      <c r="E17" s="9" t="s">
        <v>46</v>
      </c>
      <c r="F17" s="9" t="s">
        <v>10</v>
      </c>
      <c r="G17" s="211" t="s">
        <v>355</v>
      </c>
      <c r="H17" s="231"/>
      <c r="I17" s="9" t="s">
        <v>10</v>
      </c>
      <c r="J17" s="211" t="s">
        <v>747</v>
      </c>
      <c r="K17" s="9" t="s">
        <v>47</v>
      </c>
      <c r="L17" s="9">
        <v>1606</v>
      </c>
      <c r="M17" s="9" t="s">
        <v>46</v>
      </c>
      <c r="N17" s="9" t="s">
        <v>10</v>
      </c>
      <c r="O17" s="9" t="s">
        <v>569</v>
      </c>
      <c r="Q17" s="216"/>
      <c r="R17" s="216" t="s">
        <v>260</v>
      </c>
      <c r="S17" s="216" t="s">
        <v>259</v>
      </c>
      <c r="T17" s="216" t="s">
        <v>355</v>
      </c>
      <c r="U17" s="216" t="s">
        <v>257</v>
      </c>
      <c r="V17" s="216"/>
      <c r="W17" s="216"/>
      <c r="X17" s="216"/>
    </row>
    <row r="18" spans="1:24" s="5" customFormat="1" ht="16.5" customHeight="1">
      <c r="A18" s="9" t="s">
        <v>11</v>
      </c>
      <c r="B18" s="9" t="s">
        <v>273</v>
      </c>
      <c r="C18" s="9" t="s">
        <v>46</v>
      </c>
      <c r="D18" s="9">
        <v>6263</v>
      </c>
      <c r="E18" s="9" t="s">
        <v>47</v>
      </c>
      <c r="F18" s="9" t="s">
        <v>11</v>
      </c>
      <c r="G18" s="211" t="s">
        <v>766</v>
      </c>
      <c r="H18" s="231"/>
      <c r="I18" s="9" t="s">
        <v>11</v>
      </c>
      <c r="J18" s="211" t="s">
        <v>567</v>
      </c>
      <c r="K18" s="9" t="s">
        <v>47</v>
      </c>
      <c r="L18" s="9">
        <v>576446</v>
      </c>
      <c r="M18" s="9" t="s">
        <v>46</v>
      </c>
      <c r="N18" s="9" t="s">
        <v>11</v>
      </c>
      <c r="O18" s="211" t="s">
        <v>287</v>
      </c>
      <c r="Q18" s="216"/>
      <c r="R18" s="216" t="s">
        <v>256</v>
      </c>
      <c r="S18" s="216" t="s">
        <v>255</v>
      </c>
      <c r="T18" s="216" t="s">
        <v>359</v>
      </c>
      <c r="U18" s="216" t="s">
        <v>562</v>
      </c>
      <c r="V18" s="216"/>
      <c r="W18" s="216"/>
      <c r="X18" s="216"/>
    </row>
    <row r="19" spans="1:24" s="5" customFormat="1" ht="16.5" customHeight="1">
      <c r="A19" s="10"/>
      <c r="B19" s="10"/>
      <c r="C19" s="10"/>
      <c r="D19" s="10"/>
      <c r="E19" s="10"/>
      <c r="F19" s="10"/>
      <c r="G19" s="10"/>
      <c r="H19" s="231"/>
      <c r="I19" s="10"/>
      <c r="J19" s="10"/>
      <c r="K19" s="10"/>
      <c r="L19" s="10"/>
      <c r="M19" s="10"/>
      <c r="N19" s="10"/>
      <c r="O19" s="10"/>
      <c r="Q19" s="216"/>
      <c r="R19" s="216" t="s">
        <v>253</v>
      </c>
      <c r="S19" s="216" t="s">
        <v>252</v>
      </c>
      <c r="T19" s="216" t="s">
        <v>360</v>
      </c>
      <c r="U19" s="216" t="s">
        <v>563</v>
      </c>
      <c r="V19" s="216"/>
      <c r="W19" s="216"/>
      <c r="X19" s="216"/>
    </row>
    <row r="20" spans="1:24" s="5" customFormat="1" ht="16.5" customHeight="1">
      <c r="A20" s="3"/>
      <c r="B20" s="223" t="s">
        <v>12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68">
        <v>42985</v>
      </c>
      <c r="N20" s="369"/>
      <c r="O20" s="369"/>
      <c r="P20" s="2"/>
      <c r="Q20" s="228"/>
      <c r="R20" s="216" t="s">
        <v>251</v>
      </c>
      <c r="S20" s="216" t="s">
        <v>250</v>
      </c>
      <c r="T20" s="216" t="s">
        <v>361</v>
      </c>
      <c r="U20" s="216" t="s">
        <v>564</v>
      </c>
      <c r="V20" s="216"/>
      <c r="W20" s="216"/>
      <c r="X20" s="216"/>
    </row>
    <row r="21" spans="1:24" s="5" customFormat="1" ht="16.5" customHeight="1">
      <c r="A21" s="358" t="s">
        <v>35</v>
      </c>
      <c r="B21" s="359"/>
      <c r="C21" s="362">
        <v>4</v>
      </c>
      <c r="D21" s="362" t="s">
        <v>2</v>
      </c>
      <c r="E21" s="362">
        <v>5</v>
      </c>
      <c r="F21" s="358" t="s">
        <v>18</v>
      </c>
      <c r="G21" s="359"/>
      <c r="H21" s="231"/>
      <c r="I21" s="362" t="s">
        <v>30</v>
      </c>
      <c r="J21" s="362"/>
      <c r="K21" s="362">
        <v>6</v>
      </c>
      <c r="L21" s="362" t="s">
        <v>2</v>
      </c>
      <c r="M21" s="362">
        <v>3</v>
      </c>
      <c r="N21" s="358" t="s">
        <v>561</v>
      </c>
      <c r="O21" s="359"/>
      <c r="Q21" s="216"/>
      <c r="R21" s="216" t="s">
        <v>249</v>
      </c>
      <c r="S21" s="216" t="s">
        <v>565</v>
      </c>
      <c r="T21" s="216" t="s">
        <v>362</v>
      </c>
      <c r="U21" s="216"/>
      <c r="V21" s="216"/>
      <c r="W21" s="216"/>
      <c r="X21" s="216"/>
    </row>
    <row r="22" spans="1:24" s="14" customFormat="1" ht="16.5" customHeight="1" thickBot="1">
      <c r="A22" s="360"/>
      <c r="B22" s="361"/>
      <c r="C22" s="363"/>
      <c r="D22" s="363"/>
      <c r="E22" s="363"/>
      <c r="F22" s="360"/>
      <c r="G22" s="361"/>
      <c r="H22" s="225"/>
      <c r="I22" s="363"/>
      <c r="J22" s="363"/>
      <c r="K22" s="363"/>
      <c r="L22" s="363"/>
      <c r="M22" s="363"/>
      <c r="N22" s="360"/>
      <c r="O22" s="361"/>
      <c r="Q22" s="216"/>
      <c r="R22" s="216" t="s">
        <v>248</v>
      </c>
      <c r="S22" s="216" t="s">
        <v>566</v>
      </c>
      <c r="T22" s="216" t="s">
        <v>573</v>
      </c>
      <c r="U22" s="216"/>
      <c r="V22" s="216"/>
      <c r="W22" s="216"/>
      <c r="X22" s="216"/>
    </row>
    <row r="23" spans="1:24" s="5" customFormat="1" ht="16.5" customHeight="1" thickTop="1">
      <c r="A23" s="377" t="s">
        <v>3</v>
      </c>
      <c r="B23" s="215" t="s">
        <v>303</v>
      </c>
      <c r="C23" s="377" t="s">
        <v>47</v>
      </c>
      <c r="D23" s="377">
        <v>1636</v>
      </c>
      <c r="E23" s="377" t="s">
        <v>46</v>
      </c>
      <c r="F23" s="377" t="s">
        <v>3</v>
      </c>
      <c r="G23" s="215" t="s">
        <v>568</v>
      </c>
      <c r="H23" s="231"/>
      <c r="I23" s="377" t="s">
        <v>3</v>
      </c>
      <c r="J23" s="215" t="s">
        <v>878</v>
      </c>
      <c r="K23" s="377" t="s">
        <v>46</v>
      </c>
      <c r="L23" s="377">
        <v>6262</v>
      </c>
      <c r="M23" s="377" t="s">
        <v>46</v>
      </c>
      <c r="N23" s="377" t="s">
        <v>3</v>
      </c>
      <c r="O23" s="215" t="s">
        <v>887</v>
      </c>
      <c r="Q23" s="216"/>
      <c r="R23" s="216" t="s">
        <v>568</v>
      </c>
      <c r="S23" s="216" t="s">
        <v>567</v>
      </c>
      <c r="T23" s="216"/>
      <c r="U23" s="216"/>
      <c r="V23" s="216"/>
      <c r="W23" s="216"/>
      <c r="X23" s="216"/>
    </row>
    <row r="24" spans="1:19" s="5" customFormat="1" ht="16.5" customHeight="1">
      <c r="A24" s="378"/>
      <c r="B24" s="211" t="s">
        <v>269</v>
      </c>
      <c r="C24" s="378"/>
      <c r="D24" s="378"/>
      <c r="E24" s="378"/>
      <c r="F24" s="378"/>
      <c r="G24" s="9" t="s">
        <v>569</v>
      </c>
      <c r="H24" s="231"/>
      <c r="I24" s="378"/>
      <c r="J24" s="211" t="s">
        <v>871</v>
      </c>
      <c r="K24" s="378"/>
      <c r="L24" s="378"/>
      <c r="M24" s="378"/>
      <c r="N24" s="378"/>
      <c r="O24" s="211" t="s">
        <v>889</v>
      </c>
      <c r="R24" s="5" t="s">
        <v>569</v>
      </c>
      <c r="S24" s="5" t="s">
        <v>572</v>
      </c>
    </row>
    <row r="25" spans="1:18" s="5" customFormat="1" ht="16.5" customHeight="1">
      <c r="A25" s="378" t="s">
        <v>4</v>
      </c>
      <c r="B25" s="9" t="s">
        <v>292</v>
      </c>
      <c r="C25" s="378" t="s">
        <v>46</v>
      </c>
      <c r="D25" s="378" t="s">
        <v>571</v>
      </c>
      <c r="E25" s="378" t="s">
        <v>47</v>
      </c>
      <c r="F25" s="378" t="s">
        <v>4</v>
      </c>
      <c r="G25" s="211" t="s">
        <v>287</v>
      </c>
      <c r="H25" s="231"/>
      <c r="I25" s="378" t="s">
        <v>4</v>
      </c>
      <c r="J25" s="211" t="s">
        <v>882</v>
      </c>
      <c r="K25" s="378" t="s">
        <v>47</v>
      </c>
      <c r="L25" s="378">
        <v>3626</v>
      </c>
      <c r="M25" s="378" t="s">
        <v>46</v>
      </c>
      <c r="N25" s="378" t="s">
        <v>4</v>
      </c>
      <c r="O25" s="211" t="s">
        <v>891</v>
      </c>
      <c r="R25" s="5" t="s">
        <v>570</v>
      </c>
    </row>
    <row r="26" spans="1:15" s="5" customFormat="1" ht="16.5" customHeight="1">
      <c r="A26" s="378"/>
      <c r="B26" s="9" t="s">
        <v>563</v>
      </c>
      <c r="C26" s="378"/>
      <c r="D26" s="378"/>
      <c r="E26" s="378"/>
      <c r="F26" s="378"/>
      <c r="G26" s="211" t="s">
        <v>283</v>
      </c>
      <c r="H26" s="231"/>
      <c r="I26" s="378"/>
      <c r="J26" s="211" t="s">
        <v>874</v>
      </c>
      <c r="K26" s="378"/>
      <c r="L26" s="378"/>
      <c r="M26" s="378"/>
      <c r="N26" s="378"/>
      <c r="O26" s="211" t="s">
        <v>895</v>
      </c>
    </row>
    <row r="27" spans="1:15" s="5" customFormat="1" ht="16.5" customHeight="1">
      <c r="A27" s="378" t="s">
        <v>5</v>
      </c>
      <c r="B27" s="9" t="s">
        <v>273</v>
      </c>
      <c r="C27" s="378" t="s">
        <v>46</v>
      </c>
      <c r="D27" s="378">
        <v>7561</v>
      </c>
      <c r="E27" s="378" t="s">
        <v>47</v>
      </c>
      <c r="F27" s="378" t="s">
        <v>5</v>
      </c>
      <c r="G27" s="211" t="s">
        <v>251</v>
      </c>
      <c r="H27" s="231"/>
      <c r="I27" s="378" t="s">
        <v>5</v>
      </c>
      <c r="J27" s="211" t="s">
        <v>885</v>
      </c>
      <c r="K27" s="378" t="s">
        <v>47</v>
      </c>
      <c r="L27" s="378">
        <v>6364</v>
      </c>
      <c r="M27" s="378" t="s">
        <v>46</v>
      </c>
      <c r="N27" s="378" t="s">
        <v>5</v>
      </c>
      <c r="O27" s="211" t="s">
        <v>898</v>
      </c>
    </row>
    <row r="28" spans="1:15" s="5" customFormat="1" ht="16.5" customHeight="1">
      <c r="A28" s="378"/>
      <c r="B28" s="9" t="s">
        <v>562</v>
      </c>
      <c r="C28" s="378"/>
      <c r="D28" s="378"/>
      <c r="E28" s="378"/>
      <c r="F28" s="378"/>
      <c r="G28" s="9" t="s">
        <v>570</v>
      </c>
      <c r="H28" s="231"/>
      <c r="I28" s="378"/>
      <c r="J28" s="9" t="s">
        <v>881</v>
      </c>
      <c r="K28" s="378"/>
      <c r="L28" s="378"/>
      <c r="M28" s="378"/>
      <c r="N28" s="378"/>
      <c r="O28" s="211" t="s">
        <v>792</v>
      </c>
    </row>
    <row r="29" spans="1:15" s="5" customFormat="1" ht="16.5" customHeight="1">
      <c r="A29" s="9" t="s">
        <v>6</v>
      </c>
      <c r="B29" s="9" t="s">
        <v>292</v>
      </c>
      <c r="C29" s="9" t="s">
        <v>16</v>
      </c>
      <c r="D29" s="9">
        <v>3616</v>
      </c>
      <c r="E29" s="9" t="s">
        <v>15</v>
      </c>
      <c r="F29" s="9" t="s">
        <v>6</v>
      </c>
      <c r="G29" s="211" t="s">
        <v>568</v>
      </c>
      <c r="H29" s="231"/>
      <c r="I29" s="9" t="s">
        <v>6</v>
      </c>
      <c r="J29" s="211" t="s">
        <v>869</v>
      </c>
      <c r="K29" s="9" t="s">
        <v>46</v>
      </c>
      <c r="L29" s="9">
        <v>2636</v>
      </c>
      <c r="M29" s="9" t="s">
        <v>47</v>
      </c>
      <c r="N29" s="9" t="s">
        <v>6</v>
      </c>
      <c r="O29" s="211" t="s">
        <v>886</v>
      </c>
    </row>
    <row r="30" spans="1:15" s="5" customFormat="1" ht="16.5" customHeight="1">
      <c r="A30" s="9" t="s">
        <v>7</v>
      </c>
      <c r="B30" s="211" t="s">
        <v>303</v>
      </c>
      <c r="C30" s="9" t="s">
        <v>46</v>
      </c>
      <c r="D30" s="9">
        <v>6175</v>
      </c>
      <c r="E30" s="9" t="s">
        <v>47</v>
      </c>
      <c r="F30" s="9" t="s">
        <v>7</v>
      </c>
      <c r="G30" s="9" t="s">
        <v>570</v>
      </c>
      <c r="H30" s="231"/>
      <c r="I30" s="9" t="s">
        <v>7</v>
      </c>
      <c r="J30" s="211" t="s">
        <v>868</v>
      </c>
      <c r="K30" s="9" t="s">
        <v>15</v>
      </c>
      <c r="L30" s="9">
        <v>6063</v>
      </c>
      <c r="M30" s="9" t="s">
        <v>16</v>
      </c>
      <c r="N30" s="9" t="s">
        <v>7</v>
      </c>
      <c r="O30" s="211" t="s">
        <v>890</v>
      </c>
    </row>
    <row r="31" spans="1:15" s="5" customFormat="1" ht="16.5" customHeight="1">
      <c r="A31" s="9" t="s">
        <v>8</v>
      </c>
      <c r="B31" s="9" t="s">
        <v>273</v>
      </c>
      <c r="C31" s="9" t="s">
        <v>46</v>
      </c>
      <c r="D31" s="9">
        <v>6463</v>
      </c>
      <c r="E31" s="9" t="s">
        <v>47</v>
      </c>
      <c r="F31" s="9" t="s">
        <v>8</v>
      </c>
      <c r="G31" s="211" t="s">
        <v>283</v>
      </c>
      <c r="H31" s="231"/>
      <c r="I31" s="9" t="s">
        <v>8</v>
      </c>
      <c r="J31" s="211" t="s">
        <v>879</v>
      </c>
      <c r="K31" s="9" t="s">
        <v>46</v>
      </c>
      <c r="L31" s="9">
        <v>6264</v>
      </c>
      <c r="M31" s="9" t="s">
        <v>913</v>
      </c>
      <c r="N31" s="9" t="s">
        <v>8</v>
      </c>
      <c r="O31" s="211" t="s">
        <v>893</v>
      </c>
    </row>
    <row r="32" spans="1:15" s="5" customFormat="1" ht="16.5" customHeight="1">
      <c r="A32" s="9" t="s">
        <v>9</v>
      </c>
      <c r="B32" s="9" t="s">
        <v>284</v>
      </c>
      <c r="C32" s="9" t="s">
        <v>47</v>
      </c>
      <c r="D32" s="9">
        <v>3646</v>
      </c>
      <c r="E32" s="9" t="s">
        <v>46</v>
      </c>
      <c r="F32" s="9" t="s">
        <v>9</v>
      </c>
      <c r="G32" s="211" t="s">
        <v>287</v>
      </c>
      <c r="H32" s="231"/>
      <c r="I32" s="9" t="s">
        <v>9</v>
      </c>
      <c r="J32" s="211" t="s">
        <v>876</v>
      </c>
      <c r="K32" s="9" t="s">
        <v>46</v>
      </c>
      <c r="L32" s="9">
        <v>466263</v>
      </c>
      <c r="M32" s="9" t="s">
        <v>46</v>
      </c>
      <c r="N32" s="9" t="s">
        <v>9</v>
      </c>
      <c r="O32" s="211" t="s">
        <v>894</v>
      </c>
    </row>
    <row r="33" spans="1:15" s="5" customFormat="1" ht="16.5" customHeight="1">
      <c r="A33" s="9" t="s">
        <v>10</v>
      </c>
      <c r="B33" s="211" t="s">
        <v>269</v>
      </c>
      <c r="C33" s="9" t="s">
        <v>47</v>
      </c>
      <c r="D33" s="9">
        <v>2657</v>
      </c>
      <c r="E33" s="9" t="s">
        <v>46</v>
      </c>
      <c r="F33" s="9" t="s">
        <v>10</v>
      </c>
      <c r="G33" s="9" t="s">
        <v>569</v>
      </c>
      <c r="H33" s="231"/>
      <c r="I33" s="9" t="s">
        <v>10</v>
      </c>
      <c r="J33" s="211" t="s">
        <v>873</v>
      </c>
      <c r="K33" s="9" t="s">
        <v>47</v>
      </c>
      <c r="L33" s="9">
        <v>6363</v>
      </c>
      <c r="M33" s="9" t="s">
        <v>46</v>
      </c>
      <c r="N33" s="9" t="s">
        <v>10</v>
      </c>
      <c r="O33" s="211" t="s">
        <v>889</v>
      </c>
    </row>
    <row r="34" spans="1:15" s="5" customFormat="1" ht="16.5" customHeight="1">
      <c r="A34" s="9" t="s">
        <v>11</v>
      </c>
      <c r="B34" s="211" t="s">
        <v>564</v>
      </c>
      <c r="C34" s="9" t="s">
        <v>47</v>
      </c>
      <c r="D34" s="9">
        <v>1616</v>
      </c>
      <c r="E34" s="9" t="s">
        <v>46</v>
      </c>
      <c r="F34" s="9" t="s">
        <v>11</v>
      </c>
      <c r="G34" s="211" t="s">
        <v>251</v>
      </c>
      <c r="H34" s="231"/>
      <c r="I34" s="9" t="s">
        <v>11</v>
      </c>
      <c r="J34" s="211" t="s">
        <v>875</v>
      </c>
      <c r="K34" s="9" t="s">
        <v>47</v>
      </c>
      <c r="L34" s="9" t="s">
        <v>908</v>
      </c>
      <c r="M34" s="9" t="s">
        <v>46</v>
      </c>
      <c r="N34" s="9" t="s">
        <v>11</v>
      </c>
      <c r="O34" s="211" t="s">
        <v>762</v>
      </c>
    </row>
    <row r="35" spans="1:15" s="5" customFormat="1" ht="16.5" customHeight="1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</row>
    <row r="36" spans="1:15" s="5" customFormat="1" ht="16.5" customHeight="1">
      <c r="A36" s="3"/>
      <c r="B36" s="223" t="s">
        <v>13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68">
        <v>42986</v>
      </c>
      <c r="N36" s="369"/>
      <c r="O36" s="369"/>
    </row>
    <row r="37" spans="1:15" s="5" customFormat="1" ht="16.5" customHeight="1">
      <c r="A37" s="358" t="s">
        <v>35</v>
      </c>
      <c r="B37" s="359"/>
      <c r="C37" s="362">
        <v>6</v>
      </c>
      <c r="D37" s="362" t="s">
        <v>2</v>
      </c>
      <c r="E37" s="362">
        <v>3</v>
      </c>
      <c r="F37" s="362" t="s">
        <v>30</v>
      </c>
      <c r="G37" s="362"/>
      <c r="H37" s="231"/>
      <c r="I37" s="358" t="s">
        <v>18</v>
      </c>
      <c r="J37" s="359"/>
      <c r="K37" s="362">
        <v>4</v>
      </c>
      <c r="L37" s="362" t="s">
        <v>2</v>
      </c>
      <c r="M37" s="362">
        <v>5</v>
      </c>
      <c r="N37" s="358" t="s">
        <v>561</v>
      </c>
      <c r="O37" s="359"/>
    </row>
    <row r="38" spans="1:15" s="5" customFormat="1" ht="16.5" customHeight="1" thickBot="1">
      <c r="A38" s="360"/>
      <c r="B38" s="361"/>
      <c r="C38" s="363"/>
      <c r="D38" s="363"/>
      <c r="E38" s="363"/>
      <c r="F38" s="363"/>
      <c r="G38" s="363"/>
      <c r="H38" s="225"/>
      <c r="I38" s="360"/>
      <c r="J38" s="361"/>
      <c r="K38" s="363"/>
      <c r="L38" s="363"/>
      <c r="M38" s="363"/>
      <c r="N38" s="360"/>
      <c r="O38" s="361"/>
    </row>
    <row r="39" spans="1:15" s="5" customFormat="1" ht="16.5" customHeight="1" thickTop="1">
      <c r="A39" s="377" t="s">
        <v>3</v>
      </c>
      <c r="B39" s="215" t="s">
        <v>303</v>
      </c>
      <c r="C39" s="377" t="s">
        <v>46</v>
      </c>
      <c r="D39" s="377">
        <v>6262</v>
      </c>
      <c r="E39" s="377" t="s">
        <v>47</v>
      </c>
      <c r="F39" s="377" t="s">
        <v>3</v>
      </c>
      <c r="G39" s="215" t="s">
        <v>294</v>
      </c>
      <c r="H39" s="231"/>
      <c r="I39" s="377" t="s">
        <v>3</v>
      </c>
      <c r="J39" s="215" t="s">
        <v>287</v>
      </c>
      <c r="K39" s="377" t="s">
        <v>47</v>
      </c>
      <c r="L39" s="377">
        <v>1626</v>
      </c>
      <c r="M39" s="377" t="s">
        <v>46</v>
      </c>
      <c r="N39" s="377" t="s">
        <v>3</v>
      </c>
      <c r="O39" s="215" t="s">
        <v>315</v>
      </c>
    </row>
    <row r="40" spans="1:15" s="5" customFormat="1" ht="16.5" customHeight="1">
      <c r="A40" s="378"/>
      <c r="B40" s="9" t="s">
        <v>292</v>
      </c>
      <c r="C40" s="378"/>
      <c r="D40" s="378"/>
      <c r="E40" s="378"/>
      <c r="F40" s="378"/>
      <c r="G40" s="211" t="s">
        <v>282</v>
      </c>
      <c r="H40" s="231"/>
      <c r="I40" s="378"/>
      <c r="J40" s="211" t="s">
        <v>283</v>
      </c>
      <c r="K40" s="378"/>
      <c r="L40" s="378"/>
      <c r="M40" s="378"/>
      <c r="N40" s="378"/>
      <c r="O40" s="211" t="s">
        <v>319</v>
      </c>
    </row>
    <row r="41" spans="1:15" s="5" customFormat="1" ht="16.5" customHeight="1">
      <c r="A41" s="378" t="s">
        <v>4</v>
      </c>
      <c r="B41" s="9" t="s">
        <v>265</v>
      </c>
      <c r="C41" s="378" t="s">
        <v>47</v>
      </c>
      <c r="D41" s="378" t="s">
        <v>813</v>
      </c>
      <c r="E41" s="378" t="s">
        <v>46</v>
      </c>
      <c r="F41" s="378" t="s">
        <v>4</v>
      </c>
      <c r="G41" s="211" t="s">
        <v>567</v>
      </c>
      <c r="H41" s="231"/>
      <c r="I41" s="378" t="s">
        <v>4</v>
      </c>
      <c r="J41" s="211" t="s">
        <v>568</v>
      </c>
      <c r="K41" s="378" t="s">
        <v>46</v>
      </c>
      <c r="L41" s="378">
        <v>7562</v>
      </c>
      <c r="M41" s="378" t="s">
        <v>47</v>
      </c>
      <c r="N41" s="378" t="s">
        <v>4</v>
      </c>
      <c r="O41" s="211" t="s">
        <v>323</v>
      </c>
    </row>
    <row r="42" spans="1:15" s="5" customFormat="1" ht="16.5" customHeight="1">
      <c r="A42" s="378"/>
      <c r="B42" s="9" t="s">
        <v>563</v>
      </c>
      <c r="C42" s="378"/>
      <c r="D42" s="378"/>
      <c r="E42" s="378"/>
      <c r="F42" s="378"/>
      <c r="G42" s="211" t="s">
        <v>298</v>
      </c>
      <c r="H42" s="231"/>
      <c r="I42" s="378"/>
      <c r="J42" s="9" t="s">
        <v>569</v>
      </c>
      <c r="K42" s="378"/>
      <c r="L42" s="378"/>
      <c r="M42" s="378"/>
      <c r="N42" s="378"/>
      <c r="O42" s="211" t="s">
        <v>327</v>
      </c>
    </row>
    <row r="43" spans="1:15" s="5" customFormat="1" ht="16.5" customHeight="1">
      <c r="A43" s="378" t="s">
        <v>5</v>
      </c>
      <c r="B43" s="9" t="s">
        <v>273</v>
      </c>
      <c r="C43" s="378" t="s">
        <v>46</v>
      </c>
      <c r="D43" s="378">
        <v>6462</v>
      </c>
      <c r="E43" s="378" t="s">
        <v>47</v>
      </c>
      <c r="F43" s="378" t="s">
        <v>5</v>
      </c>
      <c r="G43" s="211" t="s">
        <v>566</v>
      </c>
      <c r="H43" s="231"/>
      <c r="I43" s="378" t="s">
        <v>5</v>
      </c>
      <c r="J43" s="211" t="s">
        <v>251</v>
      </c>
      <c r="K43" s="378" t="s">
        <v>47</v>
      </c>
      <c r="L43" s="379" t="s">
        <v>676</v>
      </c>
      <c r="M43" s="378" t="s">
        <v>46</v>
      </c>
      <c r="N43" s="378" t="s">
        <v>5</v>
      </c>
      <c r="O43" s="211" t="s">
        <v>355</v>
      </c>
    </row>
    <row r="44" spans="1:15" s="5" customFormat="1" ht="16.5" customHeight="1">
      <c r="A44" s="378"/>
      <c r="B44" s="9" t="s">
        <v>562</v>
      </c>
      <c r="C44" s="378"/>
      <c r="D44" s="378"/>
      <c r="E44" s="378"/>
      <c r="F44" s="378"/>
      <c r="G44" s="211" t="s">
        <v>565</v>
      </c>
      <c r="H44" s="231"/>
      <c r="I44" s="378"/>
      <c r="J44" s="9" t="s">
        <v>570</v>
      </c>
      <c r="K44" s="378"/>
      <c r="L44" s="379"/>
      <c r="M44" s="378"/>
      <c r="N44" s="378"/>
      <c r="O44" s="211" t="s">
        <v>361</v>
      </c>
    </row>
    <row r="45" spans="1:15" s="5" customFormat="1" ht="16.5" customHeight="1">
      <c r="A45" s="9" t="s">
        <v>6</v>
      </c>
      <c r="B45" s="211" t="s">
        <v>303</v>
      </c>
      <c r="C45" s="9" t="s">
        <v>46</v>
      </c>
      <c r="D45" s="9">
        <v>6262</v>
      </c>
      <c r="E45" s="9" t="s">
        <v>47</v>
      </c>
      <c r="F45" s="9" t="s">
        <v>6</v>
      </c>
      <c r="G45" s="211" t="s">
        <v>294</v>
      </c>
      <c r="H45" s="231"/>
      <c r="I45" s="9" t="s">
        <v>6</v>
      </c>
      <c r="J45" s="9" t="s">
        <v>570</v>
      </c>
      <c r="K45" s="9" t="s">
        <v>46</v>
      </c>
      <c r="L45" s="9" t="s">
        <v>574</v>
      </c>
      <c r="M45" s="9" t="s">
        <v>47</v>
      </c>
      <c r="N45" s="9" t="s">
        <v>6</v>
      </c>
      <c r="O45" s="211" t="s">
        <v>327</v>
      </c>
    </row>
    <row r="46" spans="1:15" s="5" customFormat="1" ht="16.5" customHeight="1">
      <c r="A46" s="9" t="s">
        <v>7</v>
      </c>
      <c r="B46" s="9" t="s">
        <v>292</v>
      </c>
      <c r="C46" s="9" t="s">
        <v>46</v>
      </c>
      <c r="D46" s="9">
        <v>6060</v>
      </c>
      <c r="E46" s="9" t="s">
        <v>47</v>
      </c>
      <c r="F46" s="9" t="s">
        <v>7</v>
      </c>
      <c r="G46" s="211" t="s">
        <v>566</v>
      </c>
      <c r="H46" s="231"/>
      <c r="I46" s="9" t="s">
        <v>7</v>
      </c>
      <c r="J46" s="211" t="s">
        <v>568</v>
      </c>
      <c r="K46" s="9" t="s">
        <v>46</v>
      </c>
      <c r="L46" s="9" t="s">
        <v>575</v>
      </c>
      <c r="M46" s="9" t="s">
        <v>47</v>
      </c>
      <c r="N46" s="9" t="s">
        <v>7</v>
      </c>
      <c r="O46" s="211" t="s">
        <v>315</v>
      </c>
    </row>
    <row r="47" spans="1:18" s="5" customFormat="1" ht="16.5" customHeight="1">
      <c r="A47" s="9" t="s">
        <v>8</v>
      </c>
      <c r="B47" s="9" t="s">
        <v>562</v>
      </c>
      <c r="C47" s="9" t="s">
        <v>46</v>
      </c>
      <c r="D47" s="9">
        <v>6364</v>
      </c>
      <c r="E47" s="9" t="s">
        <v>47</v>
      </c>
      <c r="F47" s="9" t="s">
        <v>8</v>
      </c>
      <c r="G47" s="211" t="s">
        <v>282</v>
      </c>
      <c r="H47" s="231"/>
      <c r="I47" s="9" t="s">
        <v>8</v>
      </c>
      <c r="J47" s="9" t="s">
        <v>569</v>
      </c>
      <c r="K47" s="9" t="s">
        <v>47</v>
      </c>
      <c r="L47" s="9">
        <v>1606</v>
      </c>
      <c r="M47" s="9" t="s">
        <v>46</v>
      </c>
      <c r="N47" s="9" t="s">
        <v>8</v>
      </c>
      <c r="O47" s="211" t="s">
        <v>319</v>
      </c>
      <c r="R47" s="9" t="s">
        <v>46</v>
      </c>
    </row>
    <row r="48" spans="1:15" s="5" customFormat="1" ht="16.5" customHeight="1">
      <c r="A48" s="9" t="s">
        <v>9</v>
      </c>
      <c r="B48" s="211" t="s">
        <v>269</v>
      </c>
      <c r="C48" s="9" t="s">
        <v>47</v>
      </c>
      <c r="D48" s="9">
        <v>2626</v>
      </c>
      <c r="E48" s="9" t="s">
        <v>46</v>
      </c>
      <c r="F48" s="9" t="s">
        <v>9</v>
      </c>
      <c r="G48" s="211" t="s">
        <v>565</v>
      </c>
      <c r="H48" s="231"/>
      <c r="I48" s="9" t="s">
        <v>9</v>
      </c>
      <c r="J48" s="211" t="s">
        <v>283</v>
      </c>
      <c r="K48" s="9" t="s">
        <v>47</v>
      </c>
      <c r="L48" s="9">
        <v>3657</v>
      </c>
      <c r="M48" s="9" t="s">
        <v>46</v>
      </c>
      <c r="N48" s="9" t="s">
        <v>9</v>
      </c>
      <c r="O48" s="211" t="s">
        <v>323</v>
      </c>
    </row>
    <row r="49" spans="1:15" s="5" customFormat="1" ht="16.5" customHeight="1">
      <c r="A49" s="9" t="s">
        <v>10</v>
      </c>
      <c r="B49" s="9" t="s">
        <v>284</v>
      </c>
      <c r="C49" s="9" t="s">
        <v>47</v>
      </c>
      <c r="D49" s="9">
        <v>4636</v>
      </c>
      <c r="E49" s="9" t="s">
        <v>46</v>
      </c>
      <c r="F49" s="9" t="s">
        <v>10</v>
      </c>
      <c r="G49" s="211" t="s">
        <v>567</v>
      </c>
      <c r="H49" s="231"/>
      <c r="I49" s="9" t="s">
        <v>10</v>
      </c>
      <c r="J49" s="211" t="s">
        <v>287</v>
      </c>
      <c r="K49" s="9" t="s">
        <v>46</v>
      </c>
      <c r="L49" s="9">
        <v>7562</v>
      </c>
      <c r="M49" s="9" t="s">
        <v>47</v>
      </c>
      <c r="N49" s="9" t="s">
        <v>10</v>
      </c>
      <c r="O49" s="211" t="s">
        <v>573</v>
      </c>
    </row>
    <row r="50" spans="1:15" s="5" customFormat="1" ht="16.5" customHeight="1">
      <c r="A50" s="9" t="s">
        <v>11</v>
      </c>
      <c r="B50" s="9" t="s">
        <v>273</v>
      </c>
      <c r="C50" s="9" t="s">
        <v>46</v>
      </c>
      <c r="D50" s="9">
        <v>366261</v>
      </c>
      <c r="E50" s="9" t="s">
        <v>47</v>
      </c>
      <c r="F50" s="9" t="s">
        <v>11</v>
      </c>
      <c r="G50" s="211" t="s">
        <v>298</v>
      </c>
      <c r="H50" s="231"/>
      <c r="I50" s="9" t="s">
        <v>11</v>
      </c>
      <c r="J50" s="211" t="s">
        <v>251</v>
      </c>
      <c r="K50" s="9" t="s">
        <v>47</v>
      </c>
      <c r="L50" s="9">
        <v>3636</v>
      </c>
      <c r="M50" s="9" t="s">
        <v>46</v>
      </c>
      <c r="N50" s="9" t="s">
        <v>11</v>
      </c>
      <c r="O50" s="211" t="s">
        <v>355</v>
      </c>
    </row>
  </sheetData>
  <sheetProtection/>
  <mergeCells count="125">
    <mergeCell ref="K43:K44"/>
    <mergeCell ref="L43:L44"/>
    <mergeCell ref="M43:M44"/>
    <mergeCell ref="N43:N44"/>
    <mergeCell ref="K41:K42"/>
    <mergeCell ref="L41:L42"/>
    <mergeCell ref="M41:M42"/>
    <mergeCell ref="N41:N42"/>
    <mergeCell ref="I41:I42"/>
    <mergeCell ref="A43:A44"/>
    <mergeCell ref="C43:C44"/>
    <mergeCell ref="D43:D44"/>
    <mergeCell ref="E43:E44"/>
    <mergeCell ref="F43:F44"/>
    <mergeCell ref="I43:I44"/>
    <mergeCell ref="I39:I40"/>
    <mergeCell ref="K39:K40"/>
    <mergeCell ref="L39:L40"/>
    <mergeCell ref="M39:M40"/>
    <mergeCell ref="N39:N40"/>
    <mergeCell ref="A41:A42"/>
    <mergeCell ref="C41:C42"/>
    <mergeCell ref="D41:D42"/>
    <mergeCell ref="E41:E42"/>
    <mergeCell ref="F41:F42"/>
    <mergeCell ref="I37:J38"/>
    <mergeCell ref="K37:K38"/>
    <mergeCell ref="L37:L38"/>
    <mergeCell ref="M37:M38"/>
    <mergeCell ref="N37:O38"/>
    <mergeCell ref="A39:A40"/>
    <mergeCell ref="C39:C40"/>
    <mergeCell ref="D39:D40"/>
    <mergeCell ref="E39:E40"/>
    <mergeCell ref="F39:F40"/>
    <mergeCell ref="K27:K28"/>
    <mergeCell ref="L27:L28"/>
    <mergeCell ref="M27:M28"/>
    <mergeCell ref="N27:N28"/>
    <mergeCell ref="M36:O36"/>
    <mergeCell ref="A37:B38"/>
    <mergeCell ref="C37:C38"/>
    <mergeCell ref="D37:D38"/>
    <mergeCell ref="E37:E38"/>
    <mergeCell ref="F37:G38"/>
    <mergeCell ref="K25:K26"/>
    <mergeCell ref="L25:L26"/>
    <mergeCell ref="M25:M26"/>
    <mergeCell ref="N25:N26"/>
    <mergeCell ref="A27:A28"/>
    <mergeCell ref="C27:C28"/>
    <mergeCell ref="D27:D28"/>
    <mergeCell ref="E27:E28"/>
    <mergeCell ref="F27:F28"/>
    <mergeCell ref="I27:I28"/>
    <mergeCell ref="K23:K24"/>
    <mergeCell ref="L23:L24"/>
    <mergeCell ref="M23:M24"/>
    <mergeCell ref="N23:N24"/>
    <mergeCell ref="A25:A26"/>
    <mergeCell ref="C25:C26"/>
    <mergeCell ref="D25:D26"/>
    <mergeCell ref="E25:E26"/>
    <mergeCell ref="F25:F26"/>
    <mergeCell ref="I25:I26"/>
    <mergeCell ref="K21:K22"/>
    <mergeCell ref="L21:L22"/>
    <mergeCell ref="M21:M22"/>
    <mergeCell ref="N21:O22"/>
    <mergeCell ref="A23:A24"/>
    <mergeCell ref="C23:C24"/>
    <mergeCell ref="D23:D24"/>
    <mergeCell ref="E23:E24"/>
    <mergeCell ref="F23:F24"/>
    <mergeCell ref="I23:I24"/>
    <mergeCell ref="L11:L12"/>
    <mergeCell ref="M11:M12"/>
    <mergeCell ref="N11:N12"/>
    <mergeCell ref="M20:O20"/>
    <mergeCell ref="A21:B22"/>
    <mergeCell ref="C21:C22"/>
    <mergeCell ref="D21:D22"/>
    <mergeCell ref="E21:E22"/>
    <mergeCell ref="F21:G22"/>
    <mergeCell ref="I21:J22"/>
    <mergeCell ref="L9:L10"/>
    <mergeCell ref="M9:M10"/>
    <mergeCell ref="N9:N10"/>
    <mergeCell ref="A11:A12"/>
    <mergeCell ref="C11:C12"/>
    <mergeCell ref="D11:D12"/>
    <mergeCell ref="E11:E12"/>
    <mergeCell ref="F11:F12"/>
    <mergeCell ref="I11:I12"/>
    <mergeCell ref="K11:K12"/>
    <mergeCell ref="L7:L8"/>
    <mergeCell ref="M7:M8"/>
    <mergeCell ref="N7:N8"/>
    <mergeCell ref="A9:A10"/>
    <mergeCell ref="C9:C10"/>
    <mergeCell ref="D9:D10"/>
    <mergeCell ref="E9:E10"/>
    <mergeCell ref="F9:F10"/>
    <mergeCell ref="I9:I10"/>
    <mergeCell ref="K9:K10"/>
    <mergeCell ref="L5:L6"/>
    <mergeCell ref="M5:M6"/>
    <mergeCell ref="N5:O6"/>
    <mergeCell ref="A7:A8"/>
    <mergeCell ref="C7:C8"/>
    <mergeCell ref="D7:D8"/>
    <mergeCell ref="E7:E8"/>
    <mergeCell ref="F7:F8"/>
    <mergeCell ref="I7:I8"/>
    <mergeCell ref="K7:K8"/>
    <mergeCell ref="A2:O2"/>
    <mergeCell ref="A1:O1"/>
    <mergeCell ref="M4:O4"/>
    <mergeCell ref="A5:B6"/>
    <mergeCell ref="C5:C6"/>
    <mergeCell ref="D5:D6"/>
    <mergeCell ref="E5:E6"/>
    <mergeCell ref="F5:G6"/>
    <mergeCell ref="I5:J6"/>
    <mergeCell ref="K5:K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="93" zoomScaleSheetLayoutView="93" zoomScalePageLayoutView="0" workbookViewId="0" topLeftCell="A37">
      <selection activeCell="M30" sqref="M30"/>
    </sheetView>
  </sheetViews>
  <sheetFormatPr defaultColWidth="9.00390625" defaultRowHeight="13.5"/>
  <cols>
    <col min="1" max="1" width="3.75390625" style="0" customWidth="1"/>
    <col min="2" max="2" width="11.00390625" style="0" bestFit="1" customWidth="1"/>
    <col min="3" max="3" width="3.375" style="15" customWidth="1"/>
    <col min="4" max="4" width="9.00390625" style="16" customWidth="1"/>
    <col min="5" max="5" width="3.375" style="15" customWidth="1"/>
    <col min="6" max="6" width="3.75390625" style="0" customWidth="1"/>
    <col min="7" max="7" width="11.00390625" style="0" bestFit="1" customWidth="1"/>
    <col min="8" max="8" width="2.25390625" style="0" customWidth="1"/>
    <col min="9" max="9" width="3.75390625" style="0" customWidth="1"/>
    <col min="10" max="10" width="11.00390625" style="0" bestFit="1" customWidth="1"/>
    <col min="11" max="11" width="3.375" style="15" customWidth="1"/>
    <col min="12" max="12" width="9.00390625" style="5" customWidth="1"/>
    <col min="13" max="13" width="3.375" style="15" customWidth="1"/>
    <col min="14" max="14" width="3.75390625" style="0" customWidth="1"/>
    <col min="15" max="15" width="11.00390625" style="0" bestFit="1" customWidth="1"/>
    <col min="16" max="16" width="3.75390625" style="0" customWidth="1"/>
    <col min="17" max="17" width="3.50390625" style="0" bestFit="1" customWidth="1"/>
    <col min="18" max="21" width="13.875" style="5" customWidth="1"/>
  </cols>
  <sheetData>
    <row r="1" spans="1:17" ht="24">
      <c r="A1" s="355" t="s">
        <v>739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2"/>
      <c r="Q1" s="2"/>
    </row>
    <row r="2" spans="1:17" ht="24">
      <c r="A2" s="354" t="s">
        <v>90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2"/>
      <c r="Q2" s="2"/>
    </row>
    <row r="3" spans="1:17" ht="16.5" customHeight="1">
      <c r="A3" s="1"/>
      <c r="B3" s="1"/>
      <c r="C3" s="3"/>
      <c r="D3" s="1"/>
      <c r="E3" s="3"/>
      <c r="F3" s="1"/>
      <c r="G3" s="1"/>
      <c r="H3" s="1"/>
      <c r="I3" s="1"/>
      <c r="J3" s="1"/>
      <c r="K3" s="3"/>
      <c r="L3" s="1"/>
      <c r="M3" s="3"/>
      <c r="N3" s="1"/>
      <c r="O3" s="1"/>
      <c r="P3" s="2"/>
      <c r="Q3" s="2"/>
    </row>
    <row r="4" spans="1:17" s="5" customFormat="1" ht="16.5" customHeight="1">
      <c r="A4" s="1"/>
      <c r="B4" s="4" t="s">
        <v>0</v>
      </c>
      <c r="C4" s="3"/>
      <c r="D4" s="1"/>
      <c r="E4" s="3"/>
      <c r="F4" s="1"/>
      <c r="G4" s="1"/>
      <c r="H4" s="1"/>
      <c r="I4" s="1"/>
      <c r="J4" s="1"/>
      <c r="K4" s="3"/>
      <c r="L4" s="1"/>
      <c r="M4" s="356">
        <v>42984</v>
      </c>
      <c r="N4" s="357"/>
      <c r="O4" s="357"/>
      <c r="P4" s="2"/>
      <c r="Q4" s="2"/>
    </row>
    <row r="5" spans="1:21" s="5" customFormat="1" ht="16.5" customHeight="1">
      <c r="A5" s="358" t="s">
        <v>704</v>
      </c>
      <c r="B5" s="359"/>
      <c r="C5" s="362">
        <v>4</v>
      </c>
      <c r="D5" s="362" t="s">
        <v>2</v>
      </c>
      <c r="E5" s="362">
        <v>5</v>
      </c>
      <c r="F5" s="358" t="s">
        <v>39</v>
      </c>
      <c r="G5" s="359"/>
      <c r="H5" s="1"/>
      <c r="I5" s="358" t="s">
        <v>705</v>
      </c>
      <c r="J5" s="359"/>
      <c r="K5" s="362">
        <v>7</v>
      </c>
      <c r="L5" s="362" t="s">
        <v>2</v>
      </c>
      <c r="M5" s="362">
        <v>2</v>
      </c>
      <c r="N5" s="362" t="s">
        <v>32</v>
      </c>
      <c r="O5" s="362"/>
      <c r="P5" s="2"/>
      <c r="R5" s="5" t="s">
        <v>32</v>
      </c>
      <c r="S5" s="6" t="s">
        <v>34</v>
      </c>
      <c r="T5" s="5" t="s">
        <v>309</v>
      </c>
      <c r="U5" s="5" t="s">
        <v>43</v>
      </c>
    </row>
    <row r="6" spans="1:21" s="7" customFormat="1" ht="16.5" customHeight="1" thickBot="1">
      <c r="A6" s="360"/>
      <c r="B6" s="361"/>
      <c r="C6" s="363"/>
      <c r="D6" s="363"/>
      <c r="E6" s="363"/>
      <c r="F6" s="360"/>
      <c r="G6" s="361"/>
      <c r="I6" s="360"/>
      <c r="J6" s="361"/>
      <c r="K6" s="363"/>
      <c r="L6" s="363"/>
      <c r="M6" s="363"/>
      <c r="N6" s="363"/>
      <c r="O6" s="363"/>
      <c r="R6" s="7" t="s">
        <v>310</v>
      </c>
      <c r="S6" s="8" t="s">
        <v>311</v>
      </c>
      <c r="T6" s="7" t="s">
        <v>312</v>
      </c>
      <c r="U6" s="7" t="s">
        <v>313</v>
      </c>
    </row>
    <row r="7" spans="1:21" s="5" customFormat="1" ht="16.5" customHeight="1" thickTop="1">
      <c r="A7" s="364" t="s">
        <v>677</v>
      </c>
      <c r="B7" s="215" t="s">
        <v>293</v>
      </c>
      <c r="C7" s="364" t="s">
        <v>16</v>
      </c>
      <c r="D7" s="364">
        <v>1636</v>
      </c>
      <c r="E7" s="364" t="s">
        <v>15</v>
      </c>
      <c r="F7" s="364" t="s">
        <v>677</v>
      </c>
      <c r="G7" s="211" t="s">
        <v>745</v>
      </c>
      <c r="H7" s="222"/>
      <c r="I7" s="364" t="s">
        <v>677</v>
      </c>
      <c r="J7" s="215" t="s">
        <v>312</v>
      </c>
      <c r="K7" s="364" t="s">
        <v>46</v>
      </c>
      <c r="L7" s="364">
        <v>6061</v>
      </c>
      <c r="M7" s="364" t="s">
        <v>47</v>
      </c>
      <c r="N7" s="364" t="s">
        <v>677</v>
      </c>
      <c r="O7" s="215" t="s">
        <v>330</v>
      </c>
      <c r="R7" s="5" t="s">
        <v>314</v>
      </c>
      <c r="S7" s="216" t="s">
        <v>315</v>
      </c>
      <c r="T7" s="5" t="s">
        <v>316</v>
      </c>
      <c r="U7" s="5" t="s">
        <v>317</v>
      </c>
    </row>
    <row r="8" spans="1:21" s="5" customFormat="1" ht="16.5" customHeight="1">
      <c r="A8" s="365"/>
      <c r="B8" s="211" t="s">
        <v>277</v>
      </c>
      <c r="C8" s="365"/>
      <c r="D8" s="365"/>
      <c r="E8" s="365"/>
      <c r="F8" s="365"/>
      <c r="G8" s="215" t="s">
        <v>751</v>
      </c>
      <c r="H8" s="222"/>
      <c r="I8" s="365"/>
      <c r="J8" s="211" t="s">
        <v>708</v>
      </c>
      <c r="K8" s="365"/>
      <c r="L8" s="365"/>
      <c r="M8" s="365"/>
      <c r="N8" s="365"/>
      <c r="O8" s="211" t="s">
        <v>350</v>
      </c>
      <c r="R8" s="5" t="s">
        <v>318</v>
      </c>
      <c r="S8" s="216" t="s">
        <v>319</v>
      </c>
      <c r="T8" s="5" t="s">
        <v>320</v>
      </c>
      <c r="U8" s="5" t="s">
        <v>321</v>
      </c>
    </row>
    <row r="9" spans="1:21" s="5" customFormat="1" ht="16.5" customHeight="1">
      <c r="A9" s="365" t="s">
        <v>4</v>
      </c>
      <c r="B9" s="211" t="s">
        <v>304</v>
      </c>
      <c r="C9" s="364" t="s">
        <v>46</v>
      </c>
      <c r="D9" s="365">
        <v>7561</v>
      </c>
      <c r="E9" s="364" t="s">
        <v>47</v>
      </c>
      <c r="F9" s="365" t="s">
        <v>4</v>
      </c>
      <c r="G9" s="211" t="s">
        <v>756</v>
      </c>
      <c r="H9" s="222"/>
      <c r="I9" s="365" t="s">
        <v>4</v>
      </c>
      <c r="J9" s="211" t="s">
        <v>328</v>
      </c>
      <c r="K9" s="364" t="s">
        <v>16</v>
      </c>
      <c r="L9" s="365">
        <v>3626</v>
      </c>
      <c r="M9" s="364" t="s">
        <v>15</v>
      </c>
      <c r="N9" s="365" t="s">
        <v>4</v>
      </c>
      <c r="O9" s="211" t="s">
        <v>346</v>
      </c>
      <c r="R9" s="5" t="s">
        <v>322</v>
      </c>
      <c r="S9" s="216" t="s">
        <v>323</v>
      </c>
      <c r="T9" s="5" t="s">
        <v>324</v>
      </c>
      <c r="U9" s="5" t="s">
        <v>325</v>
      </c>
    </row>
    <row r="10" spans="1:21" s="5" customFormat="1" ht="16.5" customHeight="1">
      <c r="A10" s="365"/>
      <c r="B10" s="211" t="s">
        <v>285</v>
      </c>
      <c r="C10" s="365"/>
      <c r="D10" s="365"/>
      <c r="E10" s="365"/>
      <c r="F10" s="365"/>
      <c r="G10" s="211" t="s">
        <v>896</v>
      </c>
      <c r="H10" s="222"/>
      <c r="I10" s="365"/>
      <c r="J10" s="211" t="s">
        <v>763</v>
      </c>
      <c r="K10" s="365"/>
      <c r="L10" s="365"/>
      <c r="M10" s="365"/>
      <c r="N10" s="365"/>
      <c r="O10" s="211" t="s">
        <v>338</v>
      </c>
      <c r="R10" s="5" t="s">
        <v>326</v>
      </c>
      <c r="S10" s="216" t="s">
        <v>327</v>
      </c>
      <c r="T10" s="5" t="s">
        <v>328</v>
      </c>
      <c r="U10" s="5" t="s">
        <v>329</v>
      </c>
    </row>
    <row r="11" spans="1:21" s="5" customFormat="1" ht="16.5" customHeight="1">
      <c r="A11" s="365" t="s">
        <v>5</v>
      </c>
      <c r="B11" s="211" t="s">
        <v>289</v>
      </c>
      <c r="C11" s="364" t="s">
        <v>46</v>
      </c>
      <c r="D11" s="365" t="s">
        <v>711</v>
      </c>
      <c r="E11" s="364" t="s">
        <v>47</v>
      </c>
      <c r="F11" s="365" t="s">
        <v>5</v>
      </c>
      <c r="G11" s="211" t="s">
        <v>712</v>
      </c>
      <c r="H11" s="222"/>
      <c r="I11" s="365" t="s">
        <v>5</v>
      </c>
      <c r="J11" s="211" t="s">
        <v>767</v>
      </c>
      <c r="K11" s="364" t="s">
        <v>46</v>
      </c>
      <c r="L11" s="365">
        <v>6364</v>
      </c>
      <c r="M11" s="364" t="s">
        <v>47</v>
      </c>
      <c r="N11" s="365" t="s">
        <v>5</v>
      </c>
      <c r="O11" s="211" t="s">
        <v>310</v>
      </c>
      <c r="R11" s="5" t="s">
        <v>330</v>
      </c>
      <c r="S11" s="216" t="s">
        <v>331</v>
      </c>
      <c r="T11" s="5" t="s">
        <v>332</v>
      </c>
      <c r="U11" s="5" t="s">
        <v>333</v>
      </c>
    </row>
    <row r="12" spans="1:21" s="5" customFormat="1" ht="16.5" customHeight="1">
      <c r="A12" s="365"/>
      <c r="B12" s="211" t="s">
        <v>254</v>
      </c>
      <c r="C12" s="365"/>
      <c r="D12" s="365"/>
      <c r="E12" s="365"/>
      <c r="F12" s="365"/>
      <c r="G12" s="211" t="s">
        <v>713</v>
      </c>
      <c r="H12" s="222"/>
      <c r="I12" s="365"/>
      <c r="J12" s="211" t="s">
        <v>771</v>
      </c>
      <c r="K12" s="365"/>
      <c r="L12" s="365"/>
      <c r="M12" s="365"/>
      <c r="N12" s="365"/>
      <c r="O12" s="211" t="s">
        <v>314</v>
      </c>
      <c r="R12" s="5" t="s">
        <v>334</v>
      </c>
      <c r="S12" s="216" t="s">
        <v>335</v>
      </c>
      <c r="T12" s="5" t="s">
        <v>336</v>
      </c>
      <c r="U12" s="5" t="s">
        <v>239</v>
      </c>
    </row>
    <row r="13" spans="1:21" s="5" customFormat="1" ht="16.5" customHeight="1">
      <c r="A13" s="211" t="s">
        <v>648</v>
      </c>
      <c r="B13" s="211" t="s">
        <v>304</v>
      </c>
      <c r="C13" s="211" t="s">
        <v>47</v>
      </c>
      <c r="D13" s="211">
        <v>3606</v>
      </c>
      <c r="E13" s="211" t="s">
        <v>46</v>
      </c>
      <c r="F13" s="211" t="s">
        <v>648</v>
      </c>
      <c r="G13" s="211" t="s">
        <v>706</v>
      </c>
      <c r="H13" s="222"/>
      <c r="I13" s="211" t="s">
        <v>648</v>
      </c>
      <c r="J13" s="211" t="s">
        <v>763</v>
      </c>
      <c r="K13" s="211" t="s">
        <v>46</v>
      </c>
      <c r="L13" s="211">
        <v>6163</v>
      </c>
      <c r="M13" s="211" t="s">
        <v>714</v>
      </c>
      <c r="N13" s="211" t="s">
        <v>648</v>
      </c>
      <c r="O13" s="211" t="s">
        <v>641</v>
      </c>
      <c r="R13" s="5" t="s">
        <v>338</v>
      </c>
      <c r="S13" s="216" t="s">
        <v>339</v>
      </c>
      <c r="T13" s="5" t="s">
        <v>340</v>
      </c>
      <c r="U13" s="5" t="s">
        <v>341</v>
      </c>
    </row>
    <row r="14" spans="1:21" s="5" customFormat="1" ht="16.5" customHeight="1">
      <c r="A14" s="211" t="s">
        <v>7</v>
      </c>
      <c r="B14" s="211" t="s">
        <v>285</v>
      </c>
      <c r="C14" s="211" t="s">
        <v>47</v>
      </c>
      <c r="D14" s="211">
        <v>3636</v>
      </c>
      <c r="E14" s="211" t="s">
        <v>46</v>
      </c>
      <c r="F14" s="211" t="s">
        <v>7</v>
      </c>
      <c r="G14" s="211" t="s">
        <v>770</v>
      </c>
      <c r="H14" s="222"/>
      <c r="I14" s="211" t="s">
        <v>7</v>
      </c>
      <c r="J14" s="211" t="s">
        <v>752</v>
      </c>
      <c r="K14" s="211" t="s">
        <v>715</v>
      </c>
      <c r="L14" s="211">
        <v>6060</v>
      </c>
      <c r="M14" s="211" t="s">
        <v>47</v>
      </c>
      <c r="N14" s="211" t="s">
        <v>7</v>
      </c>
      <c r="O14" s="211" t="s">
        <v>334</v>
      </c>
      <c r="R14" s="5" t="s">
        <v>342</v>
      </c>
      <c r="S14" s="216" t="s">
        <v>343</v>
      </c>
      <c r="T14" s="5" t="s">
        <v>344</v>
      </c>
      <c r="U14" s="5" t="s">
        <v>345</v>
      </c>
    </row>
    <row r="15" spans="1:21" s="5" customFormat="1" ht="16.5" customHeight="1">
      <c r="A15" s="211" t="s">
        <v>8</v>
      </c>
      <c r="B15" s="211" t="s">
        <v>270</v>
      </c>
      <c r="C15" s="211" t="s">
        <v>47</v>
      </c>
      <c r="D15" s="218">
        <v>1616</v>
      </c>
      <c r="E15" s="211" t="s">
        <v>46</v>
      </c>
      <c r="F15" s="211" t="s">
        <v>8</v>
      </c>
      <c r="G15" s="211" t="s">
        <v>712</v>
      </c>
      <c r="H15" s="222"/>
      <c r="I15" s="211" t="s">
        <v>8</v>
      </c>
      <c r="J15" s="211" t="s">
        <v>757</v>
      </c>
      <c r="K15" s="211" t="s">
        <v>47</v>
      </c>
      <c r="L15" s="211">
        <v>2616</v>
      </c>
      <c r="M15" s="211" t="s">
        <v>46</v>
      </c>
      <c r="N15" s="211" t="s">
        <v>8</v>
      </c>
      <c r="O15" s="211" t="s">
        <v>310</v>
      </c>
      <c r="R15" s="5" t="s">
        <v>346</v>
      </c>
      <c r="S15" s="216" t="s">
        <v>347</v>
      </c>
      <c r="T15" s="5" t="s">
        <v>348</v>
      </c>
      <c r="U15" s="5" t="s">
        <v>349</v>
      </c>
    </row>
    <row r="16" spans="1:21" s="5" customFormat="1" ht="16.5" customHeight="1">
      <c r="A16" s="211" t="s">
        <v>9</v>
      </c>
      <c r="B16" s="211" t="s">
        <v>258</v>
      </c>
      <c r="C16" s="211" t="s">
        <v>46</v>
      </c>
      <c r="D16" s="211" t="s">
        <v>716</v>
      </c>
      <c r="E16" s="211" t="s">
        <v>47</v>
      </c>
      <c r="F16" s="211" t="s">
        <v>9</v>
      </c>
      <c r="G16" s="211" t="s">
        <v>713</v>
      </c>
      <c r="H16" s="222"/>
      <c r="I16" s="211" t="s">
        <v>9</v>
      </c>
      <c r="J16" s="211" t="s">
        <v>778</v>
      </c>
      <c r="K16" s="211" t="s">
        <v>46</v>
      </c>
      <c r="L16" s="211">
        <v>6275</v>
      </c>
      <c r="M16" s="211" t="s">
        <v>47</v>
      </c>
      <c r="N16" s="211" t="s">
        <v>9</v>
      </c>
      <c r="O16" s="211" t="s">
        <v>314</v>
      </c>
      <c r="R16" s="5" t="s">
        <v>350</v>
      </c>
      <c r="S16" s="216" t="s">
        <v>351</v>
      </c>
      <c r="T16" s="5" t="s">
        <v>352</v>
      </c>
      <c r="U16" s="5" t="s">
        <v>353</v>
      </c>
    </row>
    <row r="17" spans="1:21" s="5" customFormat="1" ht="16.5" customHeight="1">
      <c r="A17" s="211" t="s">
        <v>10</v>
      </c>
      <c r="B17" s="211" t="s">
        <v>717</v>
      </c>
      <c r="C17" s="211" t="s">
        <v>46</v>
      </c>
      <c r="D17" s="211">
        <v>266063</v>
      </c>
      <c r="E17" s="211" t="s">
        <v>47</v>
      </c>
      <c r="F17" s="211" t="s">
        <v>10</v>
      </c>
      <c r="G17" s="211" t="s">
        <v>709</v>
      </c>
      <c r="H17" s="222"/>
      <c r="I17" s="211" t="s">
        <v>10</v>
      </c>
      <c r="J17" s="211" t="s">
        <v>747</v>
      </c>
      <c r="K17" s="211" t="s">
        <v>46</v>
      </c>
      <c r="L17" s="211" t="s">
        <v>718</v>
      </c>
      <c r="M17" s="211" t="s">
        <v>47</v>
      </c>
      <c r="N17" s="211" t="s">
        <v>10</v>
      </c>
      <c r="O17" s="211" t="s">
        <v>338</v>
      </c>
      <c r="R17" s="5" t="s">
        <v>354</v>
      </c>
      <c r="S17" s="216" t="s">
        <v>355</v>
      </c>
      <c r="T17" s="5" t="s">
        <v>356</v>
      </c>
      <c r="U17" s="5" t="s">
        <v>357</v>
      </c>
    </row>
    <row r="18" spans="1:19" s="5" customFormat="1" ht="16.5" customHeight="1">
      <c r="A18" s="211" t="s">
        <v>11</v>
      </c>
      <c r="B18" s="211" t="s">
        <v>277</v>
      </c>
      <c r="C18" s="211" t="s">
        <v>47</v>
      </c>
      <c r="D18" s="211">
        <v>2636</v>
      </c>
      <c r="E18" s="211" t="s">
        <v>46</v>
      </c>
      <c r="F18" s="211" t="s">
        <v>11</v>
      </c>
      <c r="G18" s="211" t="s">
        <v>766</v>
      </c>
      <c r="H18" s="222"/>
      <c r="I18" s="211" t="s">
        <v>11</v>
      </c>
      <c r="J18" s="211" t="s">
        <v>332</v>
      </c>
      <c r="K18" s="211" t="s">
        <v>720</v>
      </c>
      <c r="L18" s="211">
        <v>6364</v>
      </c>
      <c r="M18" s="211" t="s">
        <v>47</v>
      </c>
      <c r="N18" s="211" t="s">
        <v>11</v>
      </c>
      <c r="O18" s="211" t="s">
        <v>346</v>
      </c>
      <c r="R18" s="5" t="s">
        <v>358</v>
      </c>
      <c r="S18" s="216" t="s">
        <v>359</v>
      </c>
    </row>
    <row r="19" spans="1:19" s="5" customFormat="1" ht="16.5" customHeight="1">
      <c r="A19" s="219"/>
      <c r="B19" s="219"/>
      <c r="C19" s="219"/>
      <c r="D19" s="219"/>
      <c r="E19" s="219"/>
      <c r="F19" s="219"/>
      <c r="G19" s="219"/>
      <c r="H19" s="222"/>
      <c r="I19" s="219"/>
      <c r="J19" s="219"/>
      <c r="K19" s="219"/>
      <c r="L19" s="219"/>
      <c r="M19" s="219"/>
      <c r="N19" s="219"/>
      <c r="O19" s="219"/>
      <c r="S19" s="216" t="s">
        <v>360</v>
      </c>
    </row>
    <row r="20" spans="1:21" s="5" customFormat="1" ht="16.5" customHeight="1">
      <c r="A20" s="220"/>
      <c r="B20" s="223" t="s">
        <v>12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368">
        <v>42985</v>
      </c>
      <c r="N20" s="369"/>
      <c r="O20" s="369"/>
      <c r="P20" s="2"/>
      <c r="Q20" s="2"/>
      <c r="S20" s="216" t="s">
        <v>361</v>
      </c>
      <c r="U20" s="14"/>
    </row>
    <row r="21" spans="1:19" s="5" customFormat="1" ht="16.5" customHeight="1">
      <c r="A21" s="362" t="s">
        <v>31</v>
      </c>
      <c r="B21" s="362"/>
      <c r="C21" s="362">
        <v>6</v>
      </c>
      <c r="D21" s="362" t="s">
        <v>2</v>
      </c>
      <c r="E21" s="362">
        <v>3</v>
      </c>
      <c r="F21" s="362" t="s">
        <v>32</v>
      </c>
      <c r="G21" s="362"/>
      <c r="H21" s="222"/>
      <c r="I21" s="362" t="s">
        <v>33</v>
      </c>
      <c r="J21" s="362"/>
      <c r="K21" s="362">
        <v>6</v>
      </c>
      <c r="L21" s="362" t="s">
        <v>721</v>
      </c>
      <c r="M21" s="362">
        <v>3</v>
      </c>
      <c r="N21" s="362" t="s">
        <v>39</v>
      </c>
      <c r="O21" s="362"/>
      <c r="S21" s="216" t="s">
        <v>362</v>
      </c>
    </row>
    <row r="22" spans="1:21" s="14" customFormat="1" ht="16.5" customHeight="1" thickBot="1">
      <c r="A22" s="363"/>
      <c r="B22" s="363"/>
      <c r="C22" s="363"/>
      <c r="D22" s="363"/>
      <c r="E22" s="363"/>
      <c r="F22" s="363"/>
      <c r="G22" s="363"/>
      <c r="H22" s="225"/>
      <c r="I22" s="363"/>
      <c r="J22" s="363"/>
      <c r="K22" s="363"/>
      <c r="L22" s="363"/>
      <c r="M22" s="363"/>
      <c r="N22" s="363"/>
      <c r="O22" s="363"/>
      <c r="U22" s="5"/>
    </row>
    <row r="23" spans="1:15" s="5" customFormat="1" ht="16.5" customHeight="1" thickTop="1">
      <c r="A23" s="364" t="s">
        <v>677</v>
      </c>
      <c r="B23" s="215" t="s">
        <v>293</v>
      </c>
      <c r="C23" s="364" t="s">
        <v>46</v>
      </c>
      <c r="D23" s="364">
        <v>6362</v>
      </c>
      <c r="E23" s="364" t="s">
        <v>47</v>
      </c>
      <c r="F23" s="364" t="s">
        <v>677</v>
      </c>
      <c r="G23" s="215" t="s">
        <v>334</v>
      </c>
      <c r="H23" s="222"/>
      <c r="I23" s="364" t="s">
        <v>722</v>
      </c>
      <c r="J23" s="215" t="s">
        <v>878</v>
      </c>
      <c r="K23" s="364" t="s">
        <v>911</v>
      </c>
      <c r="L23" s="364">
        <v>6262</v>
      </c>
      <c r="M23" s="364" t="s">
        <v>47</v>
      </c>
      <c r="N23" s="364" t="s">
        <v>677</v>
      </c>
      <c r="O23" s="211" t="s">
        <v>888</v>
      </c>
    </row>
    <row r="24" spans="1:15" s="5" customFormat="1" ht="16.5" customHeight="1">
      <c r="A24" s="365"/>
      <c r="B24" s="211" t="s">
        <v>277</v>
      </c>
      <c r="C24" s="365"/>
      <c r="D24" s="365"/>
      <c r="E24" s="365"/>
      <c r="F24" s="365"/>
      <c r="G24" s="211" t="s">
        <v>641</v>
      </c>
      <c r="H24" s="222"/>
      <c r="I24" s="365"/>
      <c r="J24" s="211" t="s">
        <v>870</v>
      </c>
      <c r="K24" s="365"/>
      <c r="L24" s="365"/>
      <c r="M24" s="365"/>
      <c r="N24" s="365"/>
      <c r="O24" s="215" t="s">
        <v>889</v>
      </c>
    </row>
    <row r="25" spans="1:15" s="5" customFormat="1" ht="16.5" customHeight="1">
      <c r="A25" s="365" t="s">
        <v>4</v>
      </c>
      <c r="B25" s="211" t="s">
        <v>304</v>
      </c>
      <c r="C25" s="364" t="s">
        <v>46</v>
      </c>
      <c r="D25" s="365">
        <v>6475</v>
      </c>
      <c r="E25" s="364" t="s">
        <v>47</v>
      </c>
      <c r="F25" s="365" t="s">
        <v>4</v>
      </c>
      <c r="G25" s="211" t="s">
        <v>310</v>
      </c>
      <c r="H25" s="222"/>
      <c r="I25" s="365" t="s">
        <v>4</v>
      </c>
      <c r="J25" s="211" t="s">
        <v>883</v>
      </c>
      <c r="K25" s="364" t="s">
        <v>46</v>
      </c>
      <c r="L25" s="365">
        <v>3626</v>
      </c>
      <c r="M25" s="364" t="s">
        <v>47</v>
      </c>
      <c r="N25" s="365" t="s">
        <v>4</v>
      </c>
      <c r="O25" s="211" t="s">
        <v>892</v>
      </c>
    </row>
    <row r="26" spans="1:15" s="5" customFormat="1" ht="16.5" customHeight="1">
      <c r="A26" s="365"/>
      <c r="B26" s="211" t="s">
        <v>285</v>
      </c>
      <c r="C26" s="365"/>
      <c r="D26" s="365"/>
      <c r="E26" s="365"/>
      <c r="F26" s="365"/>
      <c r="G26" s="211" t="s">
        <v>338</v>
      </c>
      <c r="H26" s="222"/>
      <c r="I26" s="365"/>
      <c r="J26" s="211" t="s">
        <v>874</v>
      </c>
      <c r="K26" s="365"/>
      <c r="L26" s="365"/>
      <c r="M26" s="365"/>
      <c r="N26" s="365"/>
      <c r="O26" s="211" t="s">
        <v>895</v>
      </c>
    </row>
    <row r="27" spans="1:15" s="5" customFormat="1" ht="16.5" customHeight="1">
      <c r="A27" s="365" t="s">
        <v>5</v>
      </c>
      <c r="B27" s="211" t="s">
        <v>289</v>
      </c>
      <c r="C27" s="364" t="s">
        <v>47</v>
      </c>
      <c r="D27" s="365" t="s">
        <v>817</v>
      </c>
      <c r="E27" s="364" t="s">
        <v>46</v>
      </c>
      <c r="F27" s="365" t="s">
        <v>5</v>
      </c>
      <c r="G27" s="211" t="s">
        <v>314</v>
      </c>
      <c r="H27" s="222"/>
      <c r="I27" s="365" t="s">
        <v>5</v>
      </c>
      <c r="J27" s="211" t="s">
        <v>884</v>
      </c>
      <c r="K27" s="364" t="s">
        <v>46</v>
      </c>
      <c r="L27" s="365">
        <v>6364</v>
      </c>
      <c r="M27" s="364" t="s">
        <v>47</v>
      </c>
      <c r="N27" s="365" t="s">
        <v>5</v>
      </c>
      <c r="O27" s="211" t="s">
        <v>898</v>
      </c>
    </row>
    <row r="28" spans="1:15" s="5" customFormat="1" ht="16.5" customHeight="1">
      <c r="A28" s="365"/>
      <c r="B28" s="211" t="s">
        <v>254</v>
      </c>
      <c r="C28" s="365"/>
      <c r="D28" s="365"/>
      <c r="E28" s="365"/>
      <c r="F28" s="365"/>
      <c r="G28" s="211" t="s">
        <v>346</v>
      </c>
      <c r="H28" s="222"/>
      <c r="I28" s="365"/>
      <c r="J28" s="211" t="s">
        <v>880</v>
      </c>
      <c r="K28" s="365"/>
      <c r="L28" s="365"/>
      <c r="M28" s="365"/>
      <c r="N28" s="365"/>
      <c r="O28" s="211" t="s">
        <v>792</v>
      </c>
    </row>
    <row r="29" spans="1:15" s="5" customFormat="1" ht="16.5" customHeight="1">
      <c r="A29" s="211" t="s">
        <v>723</v>
      </c>
      <c r="B29" s="211" t="s">
        <v>304</v>
      </c>
      <c r="C29" s="211" t="s">
        <v>46</v>
      </c>
      <c r="D29" s="211">
        <v>6161</v>
      </c>
      <c r="E29" s="211" t="s">
        <v>47</v>
      </c>
      <c r="F29" s="211" t="s">
        <v>648</v>
      </c>
      <c r="G29" s="211" t="s">
        <v>657</v>
      </c>
      <c r="H29" s="222"/>
      <c r="I29" s="211" t="s">
        <v>648</v>
      </c>
      <c r="J29" s="211" t="s">
        <v>869</v>
      </c>
      <c r="K29" s="211" t="s">
        <v>47</v>
      </c>
      <c r="L29" s="211">
        <v>2636</v>
      </c>
      <c r="M29" s="211" t="s">
        <v>46</v>
      </c>
      <c r="N29" s="211" t="s">
        <v>648</v>
      </c>
      <c r="O29" s="211" t="s">
        <v>886</v>
      </c>
    </row>
    <row r="30" spans="1:15" s="5" customFormat="1" ht="16.5" customHeight="1">
      <c r="A30" s="211" t="s">
        <v>7</v>
      </c>
      <c r="B30" s="211" t="s">
        <v>258</v>
      </c>
      <c r="C30" s="211" t="s">
        <v>46</v>
      </c>
      <c r="D30" s="211">
        <v>6060</v>
      </c>
      <c r="E30" s="211" t="s">
        <v>47</v>
      </c>
      <c r="F30" s="211" t="s">
        <v>7</v>
      </c>
      <c r="G30" s="211" t="s">
        <v>724</v>
      </c>
      <c r="H30" s="222"/>
      <c r="I30" s="211" t="s">
        <v>7</v>
      </c>
      <c r="J30" s="211" t="s">
        <v>868</v>
      </c>
      <c r="K30" s="211" t="s">
        <v>15</v>
      </c>
      <c r="L30" s="211">
        <v>6063</v>
      </c>
      <c r="M30" s="211" t="s">
        <v>16</v>
      </c>
      <c r="N30" s="211" t="s">
        <v>7</v>
      </c>
      <c r="O30" s="222" t="s">
        <v>890</v>
      </c>
    </row>
    <row r="31" spans="1:15" s="5" customFormat="1" ht="16.5" customHeight="1">
      <c r="A31" s="211" t="s">
        <v>8</v>
      </c>
      <c r="B31" s="211" t="s">
        <v>270</v>
      </c>
      <c r="C31" s="211" t="s">
        <v>47</v>
      </c>
      <c r="D31" s="211">
        <v>3657</v>
      </c>
      <c r="E31" s="211" t="s">
        <v>46</v>
      </c>
      <c r="F31" s="211" t="s">
        <v>8</v>
      </c>
      <c r="G31" s="211" t="s">
        <v>346</v>
      </c>
      <c r="H31" s="222"/>
      <c r="I31" s="211" t="s">
        <v>8</v>
      </c>
      <c r="J31" s="211" t="s">
        <v>879</v>
      </c>
      <c r="K31" s="211" t="s">
        <v>46</v>
      </c>
      <c r="L31" s="211">
        <v>6264</v>
      </c>
      <c r="M31" s="211" t="s">
        <v>913</v>
      </c>
      <c r="N31" s="211" t="s">
        <v>8</v>
      </c>
      <c r="O31" s="211" t="s">
        <v>893</v>
      </c>
    </row>
    <row r="32" spans="1:15" s="5" customFormat="1" ht="16.5" customHeight="1">
      <c r="A32" s="211" t="s">
        <v>9</v>
      </c>
      <c r="B32" s="211" t="s">
        <v>285</v>
      </c>
      <c r="C32" s="211" t="s">
        <v>46</v>
      </c>
      <c r="D32" s="211">
        <v>576461</v>
      </c>
      <c r="E32" s="211" t="s">
        <v>47</v>
      </c>
      <c r="F32" s="211" t="s">
        <v>9</v>
      </c>
      <c r="G32" s="211" t="s">
        <v>310</v>
      </c>
      <c r="H32" s="222"/>
      <c r="I32" s="211" t="s">
        <v>9</v>
      </c>
      <c r="J32" s="211" t="s">
        <v>876</v>
      </c>
      <c r="K32" s="211" t="s">
        <v>46</v>
      </c>
      <c r="L32" s="211">
        <v>466263</v>
      </c>
      <c r="M32" s="211" t="s">
        <v>47</v>
      </c>
      <c r="N32" s="211" t="s">
        <v>9</v>
      </c>
      <c r="O32" s="211" t="s">
        <v>894</v>
      </c>
    </row>
    <row r="33" spans="1:15" s="5" customFormat="1" ht="16.5" customHeight="1">
      <c r="A33" s="211" t="s">
        <v>10</v>
      </c>
      <c r="B33" s="211" t="s">
        <v>717</v>
      </c>
      <c r="C33" s="211" t="s">
        <v>47</v>
      </c>
      <c r="D33" s="211">
        <v>2626</v>
      </c>
      <c r="E33" s="211" t="s">
        <v>46</v>
      </c>
      <c r="F33" s="211" t="s">
        <v>10</v>
      </c>
      <c r="G33" s="211" t="s">
        <v>338</v>
      </c>
      <c r="H33" s="222"/>
      <c r="I33" s="211" t="s">
        <v>10</v>
      </c>
      <c r="J33" s="211" t="s">
        <v>873</v>
      </c>
      <c r="K33" s="211" t="s">
        <v>727</v>
      </c>
      <c r="L33" s="211">
        <v>6363</v>
      </c>
      <c r="M33" s="211" t="s">
        <v>46</v>
      </c>
      <c r="N33" s="211" t="s">
        <v>10</v>
      </c>
      <c r="O33" s="211" t="s">
        <v>889</v>
      </c>
    </row>
    <row r="34" spans="1:15" s="5" customFormat="1" ht="16.5" customHeight="1">
      <c r="A34" s="211" t="s">
        <v>11</v>
      </c>
      <c r="B34" s="211" t="s">
        <v>277</v>
      </c>
      <c r="C34" s="211" t="s">
        <v>46</v>
      </c>
      <c r="D34" s="211">
        <v>7561</v>
      </c>
      <c r="E34" s="211" t="s">
        <v>47</v>
      </c>
      <c r="F34" s="211" t="s">
        <v>11</v>
      </c>
      <c r="G34" s="211" t="s">
        <v>314</v>
      </c>
      <c r="H34" s="222"/>
      <c r="I34" s="211" t="s">
        <v>11</v>
      </c>
      <c r="J34" s="211" t="s">
        <v>875</v>
      </c>
      <c r="K34" s="211" t="s">
        <v>47</v>
      </c>
      <c r="L34" s="211" t="s">
        <v>910</v>
      </c>
      <c r="M34" s="211" t="s">
        <v>46</v>
      </c>
      <c r="N34" s="211" t="s">
        <v>11</v>
      </c>
      <c r="O34" s="211" t="s">
        <v>762</v>
      </c>
    </row>
    <row r="35" spans="1:15" s="5" customFormat="1" ht="16.5" customHeight="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</row>
    <row r="36" spans="1:15" s="5" customFormat="1" ht="16.5" customHeight="1">
      <c r="A36" s="220"/>
      <c r="B36" s="223" t="s">
        <v>13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368">
        <v>42986</v>
      </c>
      <c r="N36" s="369"/>
      <c r="O36" s="369"/>
    </row>
    <row r="37" spans="1:15" s="5" customFormat="1" ht="16.5" customHeight="1">
      <c r="A37" s="362" t="s">
        <v>31</v>
      </c>
      <c r="B37" s="362"/>
      <c r="C37" s="362">
        <v>4</v>
      </c>
      <c r="D37" s="362" t="s">
        <v>2</v>
      </c>
      <c r="E37" s="362">
        <v>5</v>
      </c>
      <c r="F37" s="362" t="s">
        <v>33</v>
      </c>
      <c r="G37" s="362"/>
      <c r="H37" s="222"/>
      <c r="I37" s="362" t="s">
        <v>32</v>
      </c>
      <c r="J37" s="362"/>
      <c r="K37" s="362">
        <v>1</v>
      </c>
      <c r="L37" s="362" t="s">
        <v>2</v>
      </c>
      <c r="M37" s="362">
        <v>8</v>
      </c>
      <c r="N37" s="362" t="s">
        <v>39</v>
      </c>
      <c r="O37" s="362"/>
    </row>
    <row r="38" spans="1:15" s="5" customFormat="1" ht="16.5" customHeight="1" thickBot="1">
      <c r="A38" s="363"/>
      <c r="B38" s="363"/>
      <c r="C38" s="363"/>
      <c r="D38" s="363"/>
      <c r="E38" s="363"/>
      <c r="F38" s="363"/>
      <c r="G38" s="363"/>
      <c r="H38" s="225"/>
      <c r="I38" s="363"/>
      <c r="J38" s="363"/>
      <c r="K38" s="363"/>
      <c r="L38" s="363"/>
      <c r="M38" s="363"/>
      <c r="N38" s="363"/>
      <c r="O38" s="363"/>
    </row>
    <row r="39" spans="1:15" s="5" customFormat="1" ht="16.5" customHeight="1" thickTop="1">
      <c r="A39" s="364" t="s">
        <v>677</v>
      </c>
      <c r="B39" s="215" t="s">
        <v>293</v>
      </c>
      <c r="C39" s="364" t="s">
        <v>47</v>
      </c>
      <c r="D39" s="364">
        <v>4636</v>
      </c>
      <c r="E39" s="364" t="s">
        <v>46</v>
      </c>
      <c r="F39" s="364" t="s">
        <v>677</v>
      </c>
      <c r="G39" s="215" t="s">
        <v>312</v>
      </c>
      <c r="H39" s="222"/>
      <c r="I39" s="364" t="s">
        <v>3</v>
      </c>
      <c r="J39" s="215" t="s">
        <v>310</v>
      </c>
      <c r="K39" s="364" t="s">
        <v>16</v>
      </c>
      <c r="L39" s="364">
        <v>1616</v>
      </c>
      <c r="M39" s="364" t="s">
        <v>15</v>
      </c>
      <c r="N39" s="364" t="s">
        <v>3</v>
      </c>
      <c r="O39" s="211" t="s">
        <v>706</v>
      </c>
    </row>
    <row r="40" spans="1:15" s="5" customFormat="1" ht="16.5" customHeight="1">
      <c r="A40" s="365"/>
      <c r="B40" s="211" t="s">
        <v>277</v>
      </c>
      <c r="C40" s="365"/>
      <c r="D40" s="365"/>
      <c r="E40" s="365"/>
      <c r="F40" s="365"/>
      <c r="G40" s="211" t="s">
        <v>328</v>
      </c>
      <c r="H40" s="222"/>
      <c r="I40" s="365"/>
      <c r="J40" s="211" t="s">
        <v>314</v>
      </c>
      <c r="K40" s="365"/>
      <c r="L40" s="365"/>
      <c r="M40" s="365"/>
      <c r="N40" s="365"/>
      <c r="O40" s="215" t="s">
        <v>707</v>
      </c>
    </row>
    <row r="41" spans="1:15" s="5" customFormat="1" ht="16.5" customHeight="1">
      <c r="A41" s="365" t="s">
        <v>4</v>
      </c>
      <c r="B41" s="211" t="s">
        <v>304</v>
      </c>
      <c r="C41" s="364" t="s">
        <v>15</v>
      </c>
      <c r="D41" s="365">
        <v>6363</v>
      </c>
      <c r="E41" s="364" t="s">
        <v>16</v>
      </c>
      <c r="F41" s="365" t="s">
        <v>4</v>
      </c>
      <c r="G41" s="211" t="s">
        <v>708</v>
      </c>
      <c r="H41" s="222"/>
      <c r="I41" s="365" t="s">
        <v>4</v>
      </c>
      <c r="J41" s="211" t="s">
        <v>346</v>
      </c>
      <c r="K41" s="364" t="s">
        <v>16</v>
      </c>
      <c r="L41" s="365">
        <v>752646</v>
      </c>
      <c r="M41" s="364" t="s">
        <v>15</v>
      </c>
      <c r="N41" s="365" t="s">
        <v>4</v>
      </c>
      <c r="O41" s="211" t="s">
        <v>709</v>
      </c>
    </row>
    <row r="42" spans="1:15" s="5" customFormat="1" ht="16.5" customHeight="1">
      <c r="A42" s="365"/>
      <c r="B42" s="211" t="s">
        <v>285</v>
      </c>
      <c r="C42" s="365"/>
      <c r="D42" s="365"/>
      <c r="E42" s="365"/>
      <c r="F42" s="365"/>
      <c r="G42" s="211" t="s">
        <v>644</v>
      </c>
      <c r="H42" s="222"/>
      <c r="I42" s="365"/>
      <c r="J42" s="211" t="s">
        <v>338</v>
      </c>
      <c r="K42" s="365"/>
      <c r="L42" s="365"/>
      <c r="M42" s="365"/>
      <c r="N42" s="365"/>
      <c r="O42" s="211" t="s">
        <v>710</v>
      </c>
    </row>
    <row r="43" spans="1:15" s="5" customFormat="1" ht="16.5" customHeight="1">
      <c r="A43" s="365" t="s">
        <v>5</v>
      </c>
      <c r="B43" s="211" t="s">
        <v>289</v>
      </c>
      <c r="C43" s="364" t="s">
        <v>725</v>
      </c>
      <c r="D43" s="365">
        <v>605736</v>
      </c>
      <c r="E43" s="364" t="s">
        <v>15</v>
      </c>
      <c r="F43" s="365" t="s">
        <v>5</v>
      </c>
      <c r="G43" s="211" t="s">
        <v>356</v>
      </c>
      <c r="H43" s="222"/>
      <c r="I43" s="365" t="s">
        <v>5</v>
      </c>
      <c r="J43" s="211" t="s">
        <v>330</v>
      </c>
      <c r="K43" s="364" t="s">
        <v>16</v>
      </c>
      <c r="L43" s="365">
        <v>1616</v>
      </c>
      <c r="M43" s="364" t="s">
        <v>15</v>
      </c>
      <c r="N43" s="365" t="s">
        <v>5</v>
      </c>
      <c r="O43" s="211" t="s">
        <v>712</v>
      </c>
    </row>
    <row r="44" spans="1:15" s="5" customFormat="1" ht="16.5" customHeight="1">
      <c r="A44" s="365"/>
      <c r="B44" s="211" t="s">
        <v>254</v>
      </c>
      <c r="C44" s="365"/>
      <c r="D44" s="365"/>
      <c r="E44" s="365"/>
      <c r="F44" s="365"/>
      <c r="G44" s="211" t="s">
        <v>352</v>
      </c>
      <c r="H44" s="222"/>
      <c r="I44" s="365"/>
      <c r="J44" s="211" t="s">
        <v>350</v>
      </c>
      <c r="K44" s="365"/>
      <c r="L44" s="365"/>
      <c r="M44" s="365"/>
      <c r="N44" s="365"/>
      <c r="O44" s="222" t="s">
        <v>719</v>
      </c>
    </row>
    <row r="45" spans="1:15" s="5" customFormat="1" ht="16.5" customHeight="1">
      <c r="A45" s="211" t="s">
        <v>728</v>
      </c>
      <c r="B45" s="211" t="s">
        <v>304</v>
      </c>
      <c r="C45" s="211" t="s">
        <v>729</v>
      </c>
      <c r="D45" s="211" t="s">
        <v>730</v>
      </c>
      <c r="E45" s="211" t="s">
        <v>731</v>
      </c>
      <c r="F45" s="211" t="s">
        <v>728</v>
      </c>
      <c r="G45" s="215" t="s">
        <v>312</v>
      </c>
      <c r="H45" s="222"/>
      <c r="I45" s="211" t="s">
        <v>648</v>
      </c>
      <c r="J45" s="211" t="s">
        <v>310</v>
      </c>
      <c r="K45" s="211" t="s">
        <v>47</v>
      </c>
      <c r="L45" s="211">
        <v>1657</v>
      </c>
      <c r="M45" s="211" t="s">
        <v>15</v>
      </c>
      <c r="N45" s="211" t="s">
        <v>648</v>
      </c>
      <c r="O45" s="211" t="s">
        <v>706</v>
      </c>
    </row>
    <row r="46" spans="1:15" s="5" customFormat="1" ht="16.5" customHeight="1">
      <c r="A46" s="211" t="s">
        <v>7</v>
      </c>
      <c r="B46" s="211" t="s">
        <v>258</v>
      </c>
      <c r="C46" s="211" t="s">
        <v>47</v>
      </c>
      <c r="D46" s="211">
        <v>3626</v>
      </c>
      <c r="E46" s="211" t="s">
        <v>649</v>
      </c>
      <c r="F46" s="211" t="s">
        <v>7</v>
      </c>
      <c r="G46" s="211" t="s">
        <v>640</v>
      </c>
      <c r="H46" s="222"/>
      <c r="I46" s="211" t="s">
        <v>7</v>
      </c>
      <c r="J46" s="211" t="s">
        <v>314</v>
      </c>
      <c r="K46" s="211" t="s">
        <v>732</v>
      </c>
      <c r="L46" s="211">
        <v>3636</v>
      </c>
      <c r="M46" s="211" t="s">
        <v>15</v>
      </c>
      <c r="N46" s="211" t="s">
        <v>7</v>
      </c>
      <c r="O46" s="211" t="s">
        <v>710</v>
      </c>
    </row>
    <row r="47" spans="1:15" s="5" customFormat="1" ht="16.5" customHeight="1">
      <c r="A47" s="211" t="s">
        <v>8</v>
      </c>
      <c r="B47" s="211" t="s">
        <v>285</v>
      </c>
      <c r="C47" s="211" t="s">
        <v>660</v>
      </c>
      <c r="D47" s="211">
        <v>5746</v>
      </c>
      <c r="E47" s="211" t="s">
        <v>649</v>
      </c>
      <c r="F47" s="211" t="s">
        <v>8</v>
      </c>
      <c r="G47" s="211" t="s">
        <v>332</v>
      </c>
      <c r="H47" s="222"/>
      <c r="I47" s="211" t="s">
        <v>8</v>
      </c>
      <c r="J47" s="211" t="s">
        <v>338</v>
      </c>
      <c r="K47" s="211" t="s">
        <v>46</v>
      </c>
      <c r="L47" s="230" t="s">
        <v>733</v>
      </c>
      <c r="M47" s="211" t="s">
        <v>47</v>
      </c>
      <c r="N47" s="211" t="s">
        <v>8</v>
      </c>
      <c r="O47" s="222" t="s">
        <v>734</v>
      </c>
    </row>
    <row r="48" spans="1:15" s="5" customFormat="1" ht="16.5" customHeight="1">
      <c r="A48" s="211" t="s">
        <v>9</v>
      </c>
      <c r="B48" s="211" t="s">
        <v>717</v>
      </c>
      <c r="C48" s="211" t="s">
        <v>47</v>
      </c>
      <c r="D48" s="211">
        <v>366246</v>
      </c>
      <c r="E48" s="211" t="s">
        <v>715</v>
      </c>
      <c r="F48" s="211" t="s">
        <v>9</v>
      </c>
      <c r="G48" s="211" t="s">
        <v>644</v>
      </c>
      <c r="H48" s="222"/>
      <c r="I48" s="211" t="s">
        <v>9</v>
      </c>
      <c r="J48" s="211" t="s">
        <v>346</v>
      </c>
      <c r="K48" s="211" t="s">
        <v>47</v>
      </c>
      <c r="L48" s="211">
        <v>466016</v>
      </c>
      <c r="M48" s="211" t="s">
        <v>15</v>
      </c>
      <c r="N48" s="211" t="s">
        <v>9</v>
      </c>
      <c r="O48" s="211" t="s">
        <v>709</v>
      </c>
    </row>
    <row r="49" spans="1:15" s="5" customFormat="1" ht="16.5" customHeight="1">
      <c r="A49" s="211" t="s">
        <v>10</v>
      </c>
      <c r="B49" s="211" t="s">
        <v>270</v>
      </c>
      <c r="C49" s="211" t="s">
        <v>735</v>
      </c>
      <c r="D49" s="211" t="s">
        <v>736</v>
      </c>
      <c r="E49" s="211" t="s">
        <v>725</v>
      </c>
      <c r="F49" s="211" t="s">
        <v>10</v>
      </c>
      <c r="G49" s="211" t="s">
        <v>356</v>
      </c>
      <c r="H49" s="222"/>
      <c r="I49" s="211" t="s">
        <v>10</v>
      </c>
      <c r="J49" s="211" t="s">
        <v>724</v>
      </c>
      <c r="K49" s="211" t="s">
        <v>737</v>
      </c>
      <c r="L49" s="211">
        <v>1626</v>
      </c>
      <c r="M49" s="211" t="s">
        <v>15</v>
      </c>
      <c r="N49" s="211" t="s">
        <v>10</v>
      </c>
      <c r="O49" s="222" t="s">
        <v>719</v>
      </c>
    </row>
    <row r="50" spans="1:15" s="5" customFormat="1" ht="16.5" customHeight="1">
      <c r="A50" s="211" t="s">
        <v>11</v>
      </c>
      <c r="B50" s="211" t="s">
        <v>277</v>
      </c>
      <c r="C50" s="211" t="s">
        <v>46</v>
      </c>
      <c r="D50" s="211" t="s">
        <v>818</v>
      </c>
      <c r="E50" s="211" t="s">
        <v>47</v>
      </c>
      <c r="F50" s="211" t="s">
        <v>11</v>
      </c>
      <c r="G50" s="211" t="s">
        <v>352</v>
      </c>
      <c r="H50" s="222"/>
      <c r="I50" s="211" t="s">
        <v>11</v>
      </c>
      <c r="J50" s="211" t="s">
        <v>738</v>
      </c>
      <c r="K50" s="211" t="s">
        <v>660</v>
      </c>
      <c r="L50" s="211" t="s">
        <v>819</v>
      </c>
      <c r="M50" s="211" t="s">
        <v>15</v>
      </c>
      <c r="N50" s="211" t="s">
        <v>11</v>
      </c>
      <c r="O50" s="211" t="s">
        <v>712</v>
      </c>
    </row>
    <row r="52" spans="1:11" ht="13.5">
      <c r="A52" s="24"/>
      <c r="B52" s="25"/>
      <c r="C52" s="26"/>
      <c r="D52" s="380"/>
      <c r="E52" s="380"/>
      <c r="F52" s="24"/>
      <c r="G52" s="380"/>
      <c r="H52" s="380"/>
      <c r="I52" s="26"/>
      <c r="J52" s="380"/>
      <c r="K52" s="380"/>
    </row>
  </sheetData>
  <sheetProtection/>
  <mergeCells count="128">
    <mergeCell ref="A1:O1"/>
    <mergeCell ref="A2:O2"/>
    <mergeCell ref="M4:O4"/>
    <mergeCell ref="A5:B6"/>
    <mergeCell ref="C5:C6"/>
    <mergeCell ref="D5:D6"/>
    <mergeCell ref="E5:E6"/>
    <mergeCell ref="F5:G6"/>
    <mergeCell ref="I5:J6"/>
    <mergeCell ref="K5:K6"/>
    <mergeCell ref="L5:L6"/>
    <mergeCell ref="M5:M6"/>
    <mergeCell ref="N5:O6"/>
    <mergeCell ref="A7:A8"/>
    <mergeCell ref="C7:C8"/>
    <mergeCell ref="D7:D8"/>
    <mergeCell ref="E7:E8"/>
    <mergeCell ref="F7:F8"/>
    <mergeCell ref="I7:I8"/>
    <mergeCell ref="K7:K8"/>
    <mergeCell ref="L7:L8"/>
    <mergeCell ref="M7:M8"/>
    <mergeCell ref="N7:N8"/>
    <mergeCell ref="A9:A10"/>
    <mergeCell ref="C9:C10"/>
    <mergeCell ref="D9:D10"/>
    <mergeCell ref="E9:E10"/>
    <mergeCell ref="F9:F10"/>
    <mergeCell ref="I9:I10"/>
    <mergeCell ref="K9:K10"/>
    <mergeCell ref="L9:L10"/>
    <mergeCell ref="M9:M10"/>
    <mergeCell ref="N9:N10"/>
    <mergeCell ref="A11:A12"/>
    <mergeCell ref="C11:C12"/>
    <mergeCell ref="D11:D12"/>
    <mergeCell ref="E11:E12"/>
    <mergeCell ref="F11:F12"/>
    <mergeCell ref="I11:I12"/>
    <mergeCell ref="K11:K12"/>
    <mergeCell ref="L11:L12"/>
    <mergeCell ref="M11:M12"/>
    <mergeCell ref="N11:N12"/>
    <mergeCell ref="M20:O20"/>
    <mergeCell ref="A21:B22"/>
    <mergeCell ref="C21:C22"/>
    <mergeCell ref="D21:D22"/>
    <mergeCell ref="E21:E22"/>
    <mergeCell ref="F21:G22"/>
    <mergeCell ref="I21:J22"/>
    <mergeCell ref="K21:K22"/>
    <mergeCell ref="L21:L22"/>
    <mergeCell ref="M21:M22"/>
    <mergeCell ref="N21:O22"/>
    <mergeCell ref="A23:A24"/>
    <mergeCell ref="C23:C24"/>
    <mergeCell ref="D23:D24"/>
    <mergeCell ref="E23:E24"/>
    <mergeCell ref="F23:F24"/>
    <mergeCell ref="I23:I24"/>
    <mergeCell ref="K23:K24"/>
    <mergeCell ref="L23:L24"/>
    <mergeCell ref="M23:M24"/>
    <mergeCell ref="N23:N24"/>
    <mergeCell ref="A25:A26"/>
    <mergeCell ref="C25:C26"/>
    <mergeCell ref="D25:D26"/>
    <mergeCell ref="E25:E26"/>
    <mergeCell ref="F25:F26"/>
    <mergeCell ref="I25:I26"/>
    <mergeCell ref="K25:K26"/>
    <mergeCell ref="L25:L26"/>
    <mergeCell ref="M25:M26"/>
    <mergeCell ref="N25:N26"/>
    <mergeCell ref="A27:A28"/>
    <mergeCell ref="C27:C28"/>
    <mergeCell ref="D27:D28"/>
    <mergeCell ref="E27:E28"/>
    <mergeCell ref="F27:F28"/>
    <mergeCell ref="I27:I28"/>
    <mergeCell ref="K27:K28"/>
    <mergeCell ref="L27:L28"/>
    <mergeCell ref="M27:M28"/>
    <mergeCell ref="N27:N28"/>
    <mergeCell ref="M36:O36"/>
    <mergeCell ref="A37:B38"/>
    <mergeCell ref="C37:C38"/>
    <mergeCell ref="D37:D38"/>
    <mergeCell ref="E37:E38"/>
    <mergeCell ref="F37:G38"/>
    <mergeCell ref="I37:J38"/>
    <mergeCell ref="K37:K38"/>
    <mergeCell ref="L37:L38"/>
    <mergeCell ref="M37:M38"/>
    <mergeCell ref="N37:O38"/>
    <mergeCell ref="A39:A40"/>
    <mergeCell ref="C39:C40"/>
    <mergeCell ref="D39:D40"/>
    <mergeCell ref="E39:E40"/>
    <mergeCell ref="F39:F40"/>
    <mergeCell ref="I39:I40"/>
    <mergeCell ref="K39:K40"/>
    <mergeCell ref="L39:L40"/>
    <mergeCell ref="M39:M40"/>
    <mergeCell ref="N39:N40"/>
    <mergeCell ref="A41:A42"/>
    <mergeCell ref="C41:C42"/>
    <mergeCell ref="D41:D42"/>
    <mergeCell ref="E41:E42"/>
    <mergeCell ref="F41:F42"/>
    <mergeCell ref="I41:I42"/>
    <mergeCell ref="K41:K42"/>
    <mergeCell ref="L41:L42"/>
    <mergeCell ref="M41:M42"/>
    <mergeCell ref="N41:N42"/>
    <mergeCell ref="A43:A44"/>
    <mergeCell ref="C43:C44"/>
    <mergeCell ref="D43:D44"/>
    <mergeCell ref="E43:E44"/>
    <mergeCell ref="F43:F44"/>
    <mergeCell ref="I43:I44"/>
    <mergeCell ref="K43:K44"/>
    <mergeCell ref="L43:L44"/>
    <mergeCell ref="M43:M44"/>
    <mergeCell ref="N43:N44"/>
    <mergeCell ref="D52:E52"/>
    <mergeCell ref="G52:H52"/>
    <mergeCell ref="J52:K5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05"/>
  <sheetViews>
    <sheetView tabSelected="1" view="pageBreakPreview" zoomScale="95" zoomScaleSheetLayoutView="95" zoomScalePageLayoutView="0" workbookViewId="0" topLeftCell="A43">
      <selection activeCell="M30" sqref="M30"/>
    </sheetView>
  </sheetViews>
  <sheetFormatPr defaultColWidth="9.00390625" defaultRowHeight="13.5"/>
  <cols>
    <col min="1" max="1" width="3.75390625" style="0" customWidth="1"/>
    <col min="2" max="2" width="11.00390625" style="0" bestFit="1" customWidth="1"/>
    <col min="3" max="3" width="3.375" style="15" customWidth="1"/>
    <col min="4" max="4" width="9.00390625" style="16" customWidth="1"/>
    <col min="5" max="5" width="3.375" style="15" customWidth="1"/>
    <col min="6" max="6" width="3.75390625" style="0" customWidth="1"/>
    <col min="7" max="7" width="11.00390625" style="0" bestFit="1" customWidth="1"/>
    <col min="8" max="8" width="2.25390625" style="0" customWidth="1"/>
    <col min="9" max="9" width="3.75390625" style="0" customWidth="1"/>
    <col min="10" max="10" width="11.00390625" style="0" bestFit="1" customWidth="1"/>
    <col min="11" max="11" width="3.375" style="15" customWidth="1"/>
    <col min="12" max="12" width="9.00390625" style="5" customWidth="1"/>
    <col min="13" max="13" width="3.375" style="15" customWidth="1"/>
    <col min="14" max="14" width="3.75390625" style="0" customWidth="1"/>
    <col min="15" max="15" width="11.00390625" style="0" bestFit="1" customWidth="1"/>
    <col min="16" max="16" width="3.75390625" style="0" customWidth="1"/>
    <col min="17" max="17" width="3.50390625" style="0" bestFit="1" customWidth="1"/>
    <col min="18" max="23" width="8.875" style="5" hidden="1" customWidth="1"/>
    <col min="24" max="27" width="8.875" style="5" customWidth="1"/>
  </cols>
  <sheetData>
    <row r="1" spans="1:17" ht="24">
      <c r="A1" s="355" t="s">
        <v>739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2"/>
      <c r="Q1" s="2"/>
    </row>
    <row r="2" spans="1:17" ht="24">
      <c r="A2" s="354" t="s">
        <v>91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2"/>
      <c r="Q2" s="2"/>
    </row>
    <row r="3" spans="1:17" ht="16.5" customHeight="1">
      <c r="A3" s="1"/>
      <c r="B3" s="1"/>
      <c r="C3" s="3"/>
      <c r="D3" s="1"/>
      <c r="E3" s="3"/>
      <c r="F3" s="1"/>
      <c r="G3" s="1"/>
      <c r="H3" s="1"/>
      <c r="I3" s="1"/>
      <c r="J3" s="1"/>
      <c r="K3" s="3"/>
      <c r="L3" s="1"/>
      <c r="M3" s="3"/>
      <c r="N3" s="1"/>
      <c r="O3" s="1"/>
      <c r="P3" s="2"/>
      <c r="Q3" s="2"/>
    </row>
    <row r="4" spans="1:29" s="5" customFormat="1" ht="16.5" customHeight="1">
      <c r="A4" s="1"/>
      <c r="B4" s="4" t="s">
        <v>48</v>
      </c>
      <c r="C4" s="3"/>
      <c r="D4" s="1"/>
      <c r="E4" s="3"/>
      <c r="F4" s="1"/>
      <c r="G4" s="1"/>
      <c r="H4" s="1"/>
      <c r="I4" s="1"/>
      <c r="J4" s="4" t="s">
        <v>48</v>
      </c>
      <c r="K4" s="3"/>
      <c r="L4" s="1"/>
      <c r="M4" s="356" t="s">
        <v>862</v>
      </c>
      <c r="N4" s="357"/>
      <c r="O4" s="357"/>
      <c r="P4" s="2"/>
      <c r="Q4" s="2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  <c r="X4" s="5">
        <v>7</v>
      </c>
      <c r="Y4" s="5">
        <v>8</v>
      </c>
      <c r="Z4" s="5">
        <v>10</v>
      </c>
      <c r="AA4" s="5">
        <v>11</v>
      </c>
      <c r="AC4"/>
    </row>
    <row r="5" spans="1:36" s="5" customFormat="1" ht="16.5" customHeight="1">
      <c r="A5" s="358" t="s">
        <v>576</v>
      </c>
      <c r="B5" s="359"/>
      <c r="C5" s="362">
        <v>0</v>
      </c>
      <c r="D5" s="362" t="s">
        <v>2</v>
      </c>
      <c r="E5" s="362">
        <v>9</v>
      </c>
      <c r="F5" s="358" t="s">
        <v>36</v>
      </c>
      <c r="G5" s="359"/>
      <c r="H5" s="1"/>
      <c r="I5" s="362" t="s">
        <v>589</v>
      </c>
      <c r="J5" s="362"/>
      <c r="K5" s="362">
        <v>4</v>
      </c>
      <c r="L5" s="381" t="s">
        <v>2</v>
      </c>
      <c r="M5" s="362">
        <v>5</v>
      </c>
      <c r="N5" s="362" t="s">
        <v>45</v>
      </c>
      <c r="O5" s="362"/>
      <c r="P5" s="2"/>
      <c r="R5" s="5" t="s">
        <v>36</v>
      </c>
      <c r="S5" s="6" t="s">
        <v>37</v>
      </c>
      <c r="T5" s="5" t="s">
        <v>38</v>
      </c>
      <c r="U5" s="5" t="s">
        <v>39</v>
      </c>
      <c r="V5" s="5" t="s">
        <v>40</v>
      </c>
      <c r="W5" s="5" t="s">
        <v>41</v>
      </c>
      <c r="X5" s="5" t="s">
        <v>412</v>
      </c>
      <c r="Y5" s="5" t="s">
        <v>42</v>
      </c>
      <c r="Z5" s="5" t="s">
        <v>44</v>
      </c>
      <c r="AA5" s="5" t="s">
        <v>45</v>
      </c>
      <c r="AD5" s="5" t="s">
        <v>38</v>
      </c>
      <c r="AE5" s="5" t="s">
        <v>412</v>
      </c>
      <c r="AF5" s="5" t="s">
        <v>41</v>
      </c>
      <c r="AG5" s="5" t="s">
        <v>40</v>
      </c>
      <c r="AH5" s="5" t="s">
        <v>451</v>
      </c>
      <c r="AI5" s="5" t="s">
        <v>493</v>
      </c>
      <c r="AJ5" s="5" t="s">
        <v>36</v>
      </c>
    </row>
    <row r="6" spans="1:36" s="7" customFormat="1" ht="16.5" customHeight="1" thickBot="1">
      <c r="A6" s="360"/>
      <c r="B6" s="361"/>
      <c r="C6" s="363"/>
      <c r="D6" s="363"/>
      <c r="E6" s="363"/>
      <c r="F6" s="360"/>
      <c r="G6" s="361"/>
      <c r="I6" s="363"/>
      <c r="J6" s="363"/>
      <c r="K6" s="363"/>
      <c r="L6" s="382"/>
      <c r="M6" s="363"/>
      <c r="N6" s="363"/>
      <c r="O6" s="363"/>
      <c r="X6" s="7" t="s">
        <v>402</v>
      </c>
      <c r="Y6" s="132" t="s">
        <v>452</v>
      </c>
      <c r="Z6" s="7" t="s">
        <v>511</v>
      </c>
      <c r="AA6" s="132" t="s">
        <v>468</v>
      </c>
      <c r="AB6" s="132"/>
      <c r="AC6" s="132"/>
      <c r="AD6" s="136" t="s">
        <v>413</v>
      </c>
      <c r="AE6" s="135" t="s">
        <v>402</v>
      </c>
      <c r="AF6" s="132" t="s">
        <v>382</v>
      </c>
      <c r="AG6" s="132" t="s">
        <v>431</v>
      </c>
      <c r="AH6" s="132" t="s">
        <v>447</v>
      </c>
      <c r="AI6" s="132" t="s">
        <v>479</v>
      </c>
      <c r="AJ6" s="8" t="s">
        <v>500</v>
      </c>
    </row>
    <row r="7" spans="1:36" s="5" customFormat="1" ht="16.5" customHeight="1" thickTop="1">
      <c r="A7" s="364" t="s">
        <v>3</v>
      </c>
      <c r="B7" s="215" t="s">
        <v>577</v>
      </c>
      <c r="C7" s="364" t="s">
        <v>47</v>
      </c>
      <c r="D7" s="383" t="s">
        <v>833</v>
      </c>
      <c r="E7" s="364" t="s">
        <v>46</v>
      </c>
      <c r="F7" s="364" t="s">
        <v>3</v>
      </c>
      <c r="G7" s="215" t="s">
        <v>745</v>
      </c>
      <c r="H7" s="222"/>
      <c r="I7" s="364" t="s">
        <v>3</v>
      </c>
      <c r="J7" s="215" t="s">
        <v>391</v>
      </c>
      <c r="K7" s="364" t="s">
        <v>46</v>
      </c>
      <c r="L7" s="383" t="s">
        <v>615</v>
      </c>
      <c r="M7" s="364" t="s">
        <v>47</v>
      </c>
      <c r="N7" s="364" t="s">
        <v>3</v>
      </c>
      <c r="O7" s="215" t="s">
        <v>594</v>
      </c>
      <c r="X7" s="5" t="s">
        <v>403</v>
      </c>
      <c r="Y7" s="132" t="s">
        <v>453</v>
      </c>
      <c r="Z7" s="5" t="s">
        <v>512</v>
      </c>
      <c r="AA7" s="132" t="s">
        <v>469</v>
      </c>
      <c r="AB7" s="132"/>
      <c r="AC7" s="132"/>
      <c r="AD7" s="136" t="s">
        <v>414</v>
      </c>
      <c r="AE7" s="132" t="s">
        <v>403</v>
      </c>
      <c r="AF7" s="132" t="s">
        <v>383</v>
      </c>
      <c r="AG7" s="132" t="s">
        <v>432</v>
      </c>
      <c r="AH7" s="132" t="s">
        <v>448</v>
      </c>
      <c r="AI7" s="132" t="s">
        <v>480</v>
      </c>
      <c r="AJ7" s="5" t="s">
        <v>501</v>
      </c>
    </row>
    <row r="8" spans="1:36" s="5" customFormat="1" ht="16.5" customHeight="1">
      <c r="A8" s="365"/>
      <c r="B8" s="211" t="s">
        <v>578</v>
      </c>
      <c r="C8" s="365"/>
      <c r="D8" s="384"/>
      <c r="E8" s="365"/>
      <c r="F8" s="365"/>
      <c r="G8" s="211" t="s">
        <v>751</v>
      </c>
      <c r="H8" s="222"/>
      <c r="I8" s="365"/>
      <c r="J8" s="211" t="s">
        <v>387</v>
      </c>
      <c r="K8" s="365"/>
      <c r="L8" s="384"/>
      <c r="M8" s="365"/>
      <c r="N8" s="365"/>
      <c r="O8" s="211" t="s">
        <v>593</v>
      </c>
      <c r="X8" s="5" t="s">
        <v>404</v>
      </c>
      <c r="Y8" s="132" t="s">
        <v>454</v>
      </c>
      <c r="Z8" s="5" t="s">
        <v>513</v>
      </c>
      <c r="AA8" s="132" t="s">
        <v>470</v>
      </c>
      <c r="AB8" s="132"/>
      <c r="AC8" s="132"/>
      <c r="AD8" s="136" t="s">
        <v>415</v>
      </c>
      <c r="AE8" s="135" t="s">
        <v>404</v>
      </c>
      <c r="AF8" s="132" t="s">
        <v>384</v>
      </c>
      <c r="AG8" s="132" t="s">
        <v>433</v>
      </c>
      <c r="AH8" s="132" t="s">
        <v>449</v>
      </c>
      <c r="AI8" s="132" t="s">
        <v>481</v>
      </c>
      <c r="AJ8" s="5" t="s">
        <v>502</v>
      </c>
    </row>
    <row r="9" spans="1:36" s="5" customFormat="1" ht="16.5" customHeight="1">
      <c r="A9" s="365" t="s">
        <v>4</v>
      </c>
      <c r="B9" s="211" t="s">
        <v>579</v>
      </c>
      <c r="C9" s="365" t="s">
        <v>47</v>
      </c>
      <c r="D9" s="384" t="s">
        <v>856</v>
      </c>
      <c r="E9" s="365" t="s">
        <v>46</v>
      </c>
      <c r="F9" s="365" t="s">
        <v>4</v>
      </c>
      <c r="G9" s="211" t="s">
        <v>756</v>
      </c>
      <c r="H9" s="222"/>
      <c r="I9" s="365" t="s">
        <v>4</v>
      </c>
      <c r="J9" s="211" t="s">
        <v>590</v>
      </c>
      <c r="K9" s="365" t="s">
        <v>47</v>
      </c>
      <c r="L9" s="384" t="s">
        <v>495</v>
      </c>
      <c r="M9" s="365" t="s">
        <v>46</v>
      </c>
      <c r="N9" s="365" t="s">
        <v>4</v>
      </c>
      <c r="O9" s="211" t="s">
        <v>471</v>
      </c>
      <c r="X9" s="5" t="s">
        <v>405</v>
      </c>
      <c r="Y9" s="132" t="s">
        <v>455</v>
      </c>
      <c r="Z9" s="5" t="s">
        <v>514</v>
      </c>
      <c r="AA9" s="132" t="s">
        <v>471</v>
      </c>
      <c r="AB9" s="132"/>
      <c r="AC9" s="132"/>
      <c r="AD9" s="136" t="s">
        <v>416</v>
      </c>
      <c r="AE9" s="135" t="s">
        <v>405</v>
      </c>
      <c r="AF9" s="132" t="s">
        <v>385</v>
      </c>
      <c r="AG9" s="132" t="s">
        <v>434</v>
      </c>
      <c r="AH9" s="132" t="s">
        <v>450</v>
      </c>
      <c r="AI9" s="132" t="s">
        <v>482</v>
      </c>
      <c r="AJ9" s="5" t="s">
        <v>503</v>
      </c>
    </row>
    <row r="10" spans="1:36" s="5" customFormat="1" ht="16.5" customHeight="1">
      <c r="A10" s="365"/>
      <c r="B10" s="211" t="s">
        <v>580</v>
      </c>
      <c r="C10" s="365"/>
      <c r="D10" s="384"/>
      <c r="E10" s="365"/>
      <c r="F10" s="365"/>
      <c r="G10" s="211" t="s">
        <v>895</v>
      </c>
      <c r="H10" s="222"/>
      <c r="I10" s="365"/>
      <c r="J10" s="211" t="s">
        <v>763</v>
      </c>
      <c r="K10" s="365"/>
      <c r="L10" s="384"/>
      <c r="M10" s="365"/>
      <c r="N10" s="365"/>
      <c r="O10" s="211" t="s">
        <v>473</v>
      </c>
      <c r="X10" s="5" t="s">
        <v>406</v>
      </c>
      <c r="Y10" s="132" t="s">
        <v>456</v>
      </c>
      <c r="Z10" s="5" t="s">
        <v>515</v>
      </c>
      <c r="AA10" s="132" t="s">
        <v>472</v>
      </c>
      <c r="AB10" s="132"/>
      <c r="AC10" s="132"/>
      <c r="AD10" s="136" t="s">
        <v>417</v>
      </c>
      <c r="AE10" s="135" t="s">
        <v>406</v>
      </c>
      <c r="AF10" s="132" t="s">
        <v>386</v>
      </c>
      <c r="AG10" s="132" t="s">
        <v>435</v>
      </c>
      <c r="AI10" s="132" t="s">
        <v>483</v>
      </c>
      <c r="AJ10" s="5" t="s">
        <v>504</v>
      </c>
    </row>
    <row r="11" spans="1:36" s="5" customFormat="1" ht="16.5" customHeight="1">
      <c r="A11" s="365" t="s">
        <v>5</v>
      </c>
      <c r="B11" s="211" t="s">
        <v>581</v>
      </c>
      <c r="C11" s="365" t="s">
        <v>47</v>
      </c>
      <c r="D11" s="384" t="s">
        <v>800</v>
      </c>
      <c r="E11" s="365" t="s">
        <v>46</v>
      </c>
      <c r="F11" s="365" t="s">
        <v>5</v>
      </c>
      <c r="G11" s="211" t="s">
        <v>501</v>
      </c>
      <c r="H11" s="222"/>
      <c r="I11" s="365" t="s">
        <v>5</v>
      </c>
      <c r="J11" s="211" t="s">
        <v>767</v>
      </c>
      <c r="K11" s="365" t="s">
        <v>47</v>
      </c>
      <c r="L11" s="384" t="s">
        <v>849</v>
      </c>
      <c r="M11" s="365" t="s">
        <v>46</v>
      </c>
      <c r="N11" s="365" t="s">
        <v>5</v>
      </c>
      <c r="O11" s="211" t="s">
        <v>476</v>
      </c>
      <c r="X11" s="5" t="s">
        <v>407</v>
      </c>
      <c r="Y11" s="132" t="s">
        <v>457</v>
      </c>
      <c r="Z11" s="5" t="s">
        <v>516</v>
      </c>
      <c r="AA11" s="132" t="s">
        <v>473</v>
      </c>
      <c r="AB11" s="132"/>
      <c r="AC11" s="132"/>
      <c r="AD11" s="136" t="s">
        <v>418</v>
      </c>
      <c r="AE11" s="135" t="s">
        <v>407</v>
      </c>
      <c r="AF11" s="132" t="s">
        <v>387</v>
      </c>
      <c r="AG11" s="132" t="s">
        <v>436</v>
      </c>
      <c r="AI11" s="132" t="s">
        <v>484</v>
      </c>
      <c r="AJ11" s="5" t="s">
        <v>505</v>
      </c>
    </row>
    <row r="12" spans="1:36" s="5" customFormat="1" ht="16.5" customHeight="1">
      <c r="A12" s="365"/>
      <c r="B12" s="211" t="s">
        <v>582</v>
      </c>
      <c r="C12" s="365"/>
      <c r="D12" s="384"/>
      <c r="E12" s="365"/>
      <c r="F12" s="365"/>
      <c r="G12" s="211" t="s">
        <v>502</v>
      </c>
      <c r="H12" s="222"/>
      <c r="I12" s="365"/>
      <c r="J12" s="211" t="s">
        <v>771</v>
      </c>
      <c r="K12" s="365"/>
      <c r="L12" s="384"/>
      <c r="M12" s="365"/>
      <c r="N12" s="365"/>
      <c r="O12" s="211" t="s">
        <v>595</v>
      </c>
      <c r="U12" s="5" t="s">
        <v>239</v>
      </c>
      <c r="X12" s="5" t="s">
        <v>408</v>
      </c>
      <c r="Y12" s="132" t="s">
        <v>458</v>
      </c>
      <c r="Z12" s="5" t="s">
        <v>517</v>
      </c>
      <c r="AA12" s="132" t="s">
        <v>474</v>
      </c>
      <c r="AB12" s="132"/>
      <c r="AC12" s="132"/>
      <c r="AD12" s="136" t="s">
        <v>419</v>
      </c>
      <c r="AE12" s="135" t="s">
        <v>408</v>
      </c>
      <c r="AF12" s="132" t="s">
        <v>388</v>
      </c>
      <c r="AG12" s="132" t="s">
        <v>437</v>
      </c>
      <c r="AI12" s="132" t="s">
        <v>485</v>
      </c>
      <c r="AJ12" s="5" t="s">
        <v>506</v>
      </c>
    </row>
    <row r="13" spans="1:36" s="5" customFormat="1" ht="16.5" customHeight="1">
      <c r="A13" s="211" t="s">
        <v>6</v>
      </c>
      <c r="B13" s="211" t="s">
        <v>577</v>
      </c>
      <c r="C13" s="211" t="s">
        <v>523</v>
      </c>
      <c r="D13" s="230" t="s">
        <v>857</v>
      </c>
      <c r="E13" s="211" t="s">
        <v>46</v>
      </c>
      <c r="F13" s="211" t="s">
        <v>6</v>
      </c>
      <c r="G13" s="211" t="s">
        <v>500</v>
      </c>
      <c r="H13" s="222"/>
      <c r="I13" s="211" t="s">
        <v>6</v>
      </c>
      <c r="J13" s="211" t="s">
        <v>763</v>
      </c>
      <c r="K13" s="211" t="s">
        <v>47</v>
      </c>
      <c r="L13" s="230" t="s">
        <v>850</v>
      </c>
      <c r="M13" s="211" t="s">
        <v>46</v>
      </c>
      <c r="N13" s="211" t="s">
        <v>6</v>
      </c>
      <c r="O13" s="211" t="s">
        <v>471</v>
      </c>
      <c r="X13" s="5" t="s">
        <v>409</v>
      </c>
      <c r="Y13" s="132" t="s">
        <v>459</v>
      </c>
      <c r="Z13" s="5" t="s">
        <v>518</v>
      </c>
      <c r="AA13" s="132" t="s">
        <v>475</v>
      </c>
      <c r="AB13" s="132"/>
      <c r="AC13" s="132"/>
      <c r="AD13" s="136" t="s">
        <v>420</v>
      </c>
      <c r="AE13" s="135" t="s">
        <v>409</v>
      </c>
      <c r="AF13" s="132" t="s">
        <v>389</v>
      </c>
      <c r="AG13" s="132" t="s">
        <v>438</v>
      </c>
      <c r="AI13" s="132" t="s">
        <v>486</v>
      </c>
      <c r="AJ13" s="5" t="s">
        <v>507</v>
      </c>
    </row>
    <row r="14" spans="1:36" s="5" customFormat="1" ht="16.5" customHeight="1">
      <c r="A14" s="211" t="s">
        <v>7</v>
      </c>
      <c r="B14" s="211" t="s">
        <v>583</v>
      </c>
      <c r="C14" s="211" t="s">
        <v>47</v>
      </c>
      <c r="D14" s="230" t="s">
        <v>858</v>
      </c>
      <c r="E14" s="211" t="s">
        <v>46</v>
      </c>
      <c r="F14" s="211" t="s">
        <v>7</v>
      </c>
      <c r="G14" s="211" t="s">
        <v>770</v>
      </c>
      <c r="H14" s="222"/>
      <c r="I14" s="211" t="s">
        <v>7</v>
      </c>
      <c r="J14" s="211" t="s">
        <v>752</v>
      </c>
      <c r="K14" s="211" t="s">
        <v>47</v>
      </c>
      <c r="L14" s="230" t="s">
        <v>851</v>
      </c>
      <c r="M14" s="211" t="s">
        <v>46</v>
      </c>
      <c r="N14" s="211" t="s">
        <v>7</v>
      </c>
      <c r="O14" s="211" t="s">
        <v>596</v>
      </c>
      <c r="X14" s="5" t="s">
        <v>410</v>
      </c>
      <c r="Y14" s="132" t="s">
        <v>460</v>
      </c>
      <c r="Z14" s="5" t="s">
        <v>519</v>
      </c>
      <c r="AA14" s="132" t="s">
        <v>476</v>
      </c>
      <c r="AC14" s="132"/>
      <c r="AD14" s="136" t="s">
        <v>421</v>
      </c>
      <c r="AE14" s="135" t="s">
        <v>410</v>
      </c>
      <c r="AF14" s="132" t="s">
        <v>390</v>
      </c>
      <c r="AG14" s="132" t="s">
        <v>439</v>
      </c>
      <c r="AI14" s="132" t="s">
        <v>487</v>
      </c>
      <c r="AJ14" s="5" t="s">
        <v>508</v>
      </c>
    </row>
    <row r="15" spans="1:36" s="5" customFormat="1" ht="16.5" customHeight="1">
      <c r="A15" s="211" t="s">
        <v>8</v>
      </c>
      <c r="B15" s="211" t="s">
        <v>581</v>
      </c>
      <c r="C15" s="211" t="s">
        <v>47</v>
      </c>
      <c r="D15" s="230" t="s">
        <v>496</v>
      </c>
      <c r="E15" s="211" t="s">
        <v>46</v>
      </c>
      <c r="F15" s="211" t="s">
        <v>8</v>
      </c>
      <c r="G15" s="211" t="s">
        <v>501</v>
      </c>
      <c r="H15" s="222"/>
      <c r="I15" s="211" t="s">
        <v>8</v>
      </c>
      <c r="J15" s="211" t="s">
        <v>757</v>
      </c>
      <c r="K15" s="211" t="s">
        <v>47</v>
      </c>
      <c r="L15" s="230" t="s">
        <v>852</v>
      </c>
      <c r="M15" s="211" t="s">
        <v>46</v>
      </c>
      <c r="N15" s="211" t="s">
        <v>8</v>
      </c>
      <c r="O15" s="211" t="s">
        <v>476</v>
      </c>
      <c r="X15" s="5" t="s">
        <v>411</v>
      </c>
      <c r="Y15" s="132" t="s">
        <v>461</v>
      </c>
      <c r="Z15" s="5" t="s">
        <v>520</v>
      </c>
      <c r="AA15" s="132" t="s">
        <v>477</v>
      </c>
      <c r="AC15" s="132"/>
      <c r="AD15" s="136" t="s">
        <v>422</v>
      </c>
      <c r="AE15" s="135" t="s">
        <v>411</v>
      </c>
      <c r="AF15" s="132" t="s">
        <v>391</v>
      </c>
      <c r="AG15" s="132" t="s">
        <v>440</v>
      </c>
      <c r="AI15" s="132" t="s">
        <v>488</v>
      </c>
      <c r="AJ15" s="5" t="s">
        <v>509</v>
      </c>
    </row>
    <row r="16" spans="1:36" s="5" customFormat="1" ht="16.5" customHeight="1">
      <c r="A16" s="211" t="s">
        <v>9</v>
      </c>
      <c r="B16" s="211" t="s">
        <v>584</v>
      </c>
      <c r="C16" s="211" t="s">
        <v>47</v>
      </c>
      <c r="D16" s="230" t="s">
        <v>859</v>
      </c>
      <c r="E16" s="211" t="s">
        <v>46</v>
      </c>
      <c r="F16" s="211" t="s">
        <v>9</v>
      </c>
      <c r="G16" s="211" t="s">
        <v>509</v>
      </c>
      <c r="H16" s="222"/>
      <c r="I16" s="211" t="s">
        <v>9</v>
      </c>
      <c r="J16" s="211" t="s">
        <v>778</v>
      </c>
      <c r="K16" s="211" t="s">
        <v>46</v>
      </c>
      <c r="L16" s="230" t="s">
        <v>853</v>
      </c>
      <c r="M16" s="211" t="s">
        <v>47</v>
      </c>
      <c r="N16" s="211" t="s">
        <v>9</v>
      </c>
      <c r="O16" s="211" t="s">
        <v>595</v>
      </c>
      <c r="Y16" s="132" t="s">
        <v>462</v>
      </c>
      <c r="Z16" s="5" t="s">
        <v>521</v>
      </c>
      <c r="AA16" s="132" t="s">
        <v>478</v>
      </c>
      <c r="AC16" s="132"/>
      <c r="AD16" s="136" t="s">
        <v>423</v>
      </c>
      <c r="AF16" s="132" t="s">
        <v>392</v>
      </c>
      <c r="AG16" s="132" t="s">
        <v>441</v>
      </c>
      <c r="AI16" s="132" t="s">
        <v>489</v>
      </c>
      <c r="AJ16" s="5" t="s">
        <v>510</v>
      </c>
    </row>
    <row r="17" spans="1:35" s="5" customFormat="1" ht="16.5" customHeight="1">
      <c r="A17" s="211" t="s">
        <v>10</v>
      </c>
      <c r="B17" s="211" t="s">
        <v>582</v>
      </c>
      <c r="C17" s="211" t="s">
        <v>47</v>
      </c>
      <c r="D17" s="230" t="s">
        <v>860</v>
      </c>
      <c r="E17" s="211" t="s">
        <v>46</v>
      </c>
      <c r="F17" s="211" t="s">
        <v>10</v>
      </c>
      <c r="G17" s="211" t="s">
        <v>503</v>
      </c>
      <c r="H17" s="222"/>
      <c r="I17" s="211" t="s">
        <v>10</v>
      </c>
      <c r="J17" s="211" t="s">
        <v>747</v>
      </c>
      <c r="K17" s="211" t="s">
        <v>46</v>
      </c>
      <c r="L17" s="230" t="s">
        <v>854</v>
      </c>
      <c r="M17" s="211" t="s">
        <v>47</v>
      </c>
      <c r="N17" s="211" t="s">
        <v>10</v>
      </c>
      <c r="O17" s="211" t="s">
        <v>597</v>
      </c>
      <c r="Y17" s="132" t="s">
        <v>463</v>
      </c>
      <c r="Z17" s="5" t="s">
        <v>522</v>
      </c>
      <c r="AA17" s="5" t="s">
        <v>593</v>
      </c>
      <c r="AC17" s="132"/>
      <c r="AD17" s="136" t="s">
        <v>424</v>
      </c>
      <c r="AF17" s="132" t="s">
        <v>590</v>
      </c>
      <c r="AG17" s="132" t="s">
        <v>442</v>
      </c>
      <c r="AI17" s="132" t="s">
        <v>490</v>
      </c>
    </row>
    <row r="18" spans="1:35" s="5" customFormat="1" ht="16.5" customHeight="1">
      <c r="A18" s="211" t="s">
        <v>11</v>
      </c>
      <c r="B18" s="211" t="s">
        <v>585</v>
      </c>
      <c r="C18" s="211" t="s">
        <v>47</v>
      </c>
      <c r="D18" s="230" t="s">
        <v>861</v>
      </c>
      <c r="E18" s="211" t="s">
        <v>46</v>
      </c>
      <c r="F18" s="211" t="s">
        <v>11</v>
      </c>
      <c r="G18" s="211" t="s">
        <v>766</v>
      </c>
      <c r="H18" s="222"/>
      <c r="I18" s="211" t="s">
        <v>11</v>
      </c>
      <c r="J18" s="211" t="s">
        <v>387</v>
      </c>
      <c r="K18" s="211" t="s">
        <v>46</v>
      </c>
      <c r="L18" s="230" t="s">
        <v>855</v>
      </c>
      <c r="M18" s="211" t="s">
        <v>47</v>
      </c>
      <c r="N18" s="211" t="s">
        <v>11</v>
      </c>
      <c r="O18" s="211" t="s">
        <v>598</v>
      </c>
      <c r="Y18" s="132" t="s">
        <v>464</v>
      </c>
      <c r="AA18" s="5" t="s">
        <v>594</v>
      </c>
      <c r="AC18" s="132"/>
      <c r="AD18" s="136" t="s">
        <v>425</v>
      </c>
      <c r="AF18" s="5" t="s">
        <v>591</v>
      </c>
      <c r="AG18" s="132" t="s">
        <v>443</v>
      </c>
      <c r="AI18" s="132" t="s">
        <v>491</v>
      </c>
    </row>
    <row r="19" spans="1:35" s="5" customFormat="1" ht="16.5" customHeight="1">
      <c r="A19" s="219"/>
      <c r="B19" s="219"/>
      <c r="C19" s="219"/>
      <c r="D19" s="232"/>
      <c r="E19" s="219"/>
      <c r="F19" s="219"/>
      <c r="G19" s="219"/>
      <c r="H19" s="222"/>
      <c r="I19" s="219"/>
      <c r="J19" s="219"/>
      <c r="K19" s="219"/>
      <c r="L19" s="232"/>
      <c r="M19" s="219"/>
      <c r="N19" s="219"/>
      <c r="O19" s="219"/>
      <c r="Y19" s="132" t="s">
        <v>465</v>
      </c>
      <c r="Z19" s="5" t="s">
        <v>493</v>
      </c>
      <c r="AA19" s="5" t="s">
        <v>595</v>
      </c>
      <c r="AC19" s="132"/>
      <c r="AD19" s="136" t="s">
        <v>426</v>
      </c>
      <c r="AF19" s="5" t="s">
        <v>592</v>
      </c>
      <c r="AG19" s="132" t="s">
        <v>444</v>
      </c>
      <c r="AI19" s="132" t="s">
        <v>492</v>
      </c>
    </row>
    <row r="20" spans="1:33" s="5" customFormat="1" ht="16.5" customHeight="1">
      <c r="A20" s="220"/>
      <c r="B20" s="223" t="s">
        <v>48</v>
      </c>
      <c r="C20" s="220"/>
      <c r="D20" s="233"/>
      <c r="E20" s="220"/>
      <c r="F20" s="220"/>
      <c r="G20" s="220"/>
      <c r="H20" s="220"/>
      <c r="I20" s="220"/>
      <c r="J20" s="223" t="s">
        <v>48</v>
      </c>
      <c r="K20" s="220"/>
      <c r="L20" s="233"/>
      <c r="M20" s="368" t="s">
        <v>863</v>
      </c>
      <c r="N20" s="369"/>
      <c r="O20" s="369"/>
      <c r="P20" s="2"/>
      <c r="Q20" s="2"/>
      <c r="U20" s="14"/>
      <c r="Y20" s="132" t="s">
        <v>466</v>
      </c>
      <c r="Z20" s="132" t="s">
        <v>479</v>
      </c>
      <c r="AA20" s="5" t="s">
        <v>596</v>
      </c>
      <c r="AC20" s="132"/>
      <c r="AD20" s="136" t="s">
        <v>427</v>
      </c>
      <c r="AG20" s="132" t="s">
        <v>445</v>
      </c>
    </row>
    <row r="21" spans="1:33" s="5" customFormat="1" ht="16.5" customHeight="1">
      <c r="A21" s="362" t="s">
        <v>451</v>
      </c>
      <c r="B21" s="362"/>
      <c r="C21" s="362">
        <f>IF(C23="","",COUNTIF(C23:C34,"○"))</f>
        <v>4</v>
      </c>
      <c r="D21" s="381" t="s">
        <v>2</v>
      </c>
      <c r="E21" s="362">
        <f>IF(E23="","",COUNTIF(E23:E34,"○"))</f>
        <v>5</v>
      </c>
      <c r="F21" s="362" t="s">
        <v>599</v>
      </c>
      <c r="G21" s="362"/>
      <c r="H21" s="222"/>
      <c r="I21" s="362" t="s">
        <v>42</v>
      </c>
      <c r="J21" s="362"/>
      <c r="K21" s="362">
        <v>6</v>
      </c>
      <c r="L21" s="381" t="s">
        <v>2</v>
      </c>
      <c r="M21" s="362">
        <v>3</v>
      </c>
      <c r="N21" s="362" t="s">
        <v>605</v>
      </c>
      <c r="O21" s="362"/>
      <c r="Y21" s="132" t="s">
        <v>467</v>
      </c>
      <c r="Z21" s="132" t="s">
        <v>480</v>
      </c>
      <c r="AA21" s="5" t="s">
        <v>597</v>
      </c>
      <c r="AC21" s="132"/>
      <c r="AD21" s="136" t="s">
        <v>428</v>
      </c>
      <c r="AG21" s="132" t="s">
        <v>446</v>
      </c>
    </row>
    <row r="22" spans="1:30" s="14" customFormat="1" ht="16.5" customHeight="1" thickBot="1">
      <c r="A22" s="363"/>
      <c r="B22" s="363"/>
      <c r="C22" s="363"/>
      <c r="D22" s="382"/>
      <c r="E22" s="363"/>
      <c r="F22" s="363"/>
      <c r="G22" s="363"/>
      <c r="H22" s="225"/>
      <c r="I22" s="363"/>
      <c r="J22" s="363"/>
      <c r="K22" s="363"/>
      <c r="L22" s="382"/>
      <c r="M22" s="363"/>
      <c r="N22" s="363"/>
      <c r="O22" s="363"/>
      <c r="U22" s="5"/>
      <c r="Y22" s="216" t="s">
        <v>606</v>
      </c>
      <c r="Z22" s="132" t="s">
        <v>481</v>
      </c>
      <c r="AA22" s="216" t="s">
        <v>598</v>
      </c>
      <c r="AC22" s="132"/>
      <c r="AD22" s="136" t="s">
        <v>429</v>
      </c>
    </row>
    <row r="23" spans="1:30" s="5" customFormat="1" ht="16.5" customHeight="1" thickTop="1">
      <c r="A23" s="364" t="s">
        <v>3</v>
      </c>
      <c r="B23" s="215" t="s">
        <v>600</v>
      </c>
      <c r="C23" s="364" t="s">
        <v>47</v>
      </c>
      <c r="D23" s="383" t="s">
        <v>495</v>
      </c>
      <c r="E23" s="364" t="s">
        <v>46</v>
      </c>
      <c r="F23" s="364" t="s">
        <v>3</v>
      </c>
      <c r="G23" s="211" t="s">
        <v>436</v>
      </c>
      <c r="H23" s="222"/>
      <c r="I23" s="364" t="s">
        <v>3</v>
      </c>
      <c r="J23" s="215" t="s">
        <v>872</v>
      </c>
      <c r="K23" s="364" t="s">
        <v>46</v>
      </c>
      <c r="L23" s="383" t="s">
        <v>899</v>
      </c>
      <c r="M23" s="364" t="s">
        <v>47</v>
      </c>
      <c r="N23" s="364" t="s">
        <v>3</v>
      </c>
      <c r="O23" s="215" t="s">
        <v>888</v>
      </c>
      <c r="Y23" s="5" t="s">
        <v>607</v>
      </c>
      <c r="Z23" s="132" t="s">
        <v>482</v>
      </c>
      <c r="AC23" s="14"/>
      <c r="AD23" s="136" t="s">
        <v>430</v>
      </c>
    </row>
    <row r="24" spans="1:26" s="5" customFormat="1" ht="16.5" customHeight="1">
      <c r="A24" s="365"/>
      <c r="B24" s="211" t="s">
        <v>601</v>
      </c>
      <c r="C24" s="365"/>
      <c r="D24" s="384"/>
      <c r="E24" s="365"/>
      <c r="F24" s="365"/>
      <c r="G24" s="211" t="s">
        <v>602</v>
      </c>
      <c r="H24" s="222"/>
      <c r="I24" s="365"/>
      <c r="J24" s="211" t="s">
        <v>871</v>
      </c>
      <c r="K24" s="365"/>
      <c r="L24" s="384"/>
      <c r="M24" s="365"/>
      <c r="N24" s="365"/>
      <c r="O24" s="211" t="s">
        <v>889</v>
      </c>
      <c r="X24" s="5" t="s">
        <v>451</v>
      </c>
      <c r="Y24" s="5" t="s">
        <v>608</v>
      </c>
      <c r="Z24" s="132" t="s">
        <v>483</v>
      </c>
    </row>
    <row r="25" spans="1:26" s="5" customFormat="1" ht="16.5" customHeight="1">
      <c r="A25" s="365" t="s">
        <v>4</v>
      </c>
      <c r="B25" s="211" t="s">
        <v>448</v>
      </c>
      <c r="C25" s="365" t="s">
        <v>46</v>
      </c>
      <c r="D25" s="384" t="s">
        <v>497</v>
      </c>
      <c r="E25" s="365" t="s">
        <v>47</v>
      </c>
      <c r="F25" s="365" t="s">
        <v>4</v>
      </c>
      <c r="G25" s="211" t="s">
        <v>442</v>
      </c>
      <c r="H25" s="222"/>
      <c r="I25" s="365" t="s">
        <v>4</v>
      </c>
      <c r="J25" s="211" t="s">
        <v>882</v>
      </c>
      <c r="K25" s="365" t="s">
        <v>47</v>
      </c>
      <c r="L25" s="384" t="s">
        <v>846</v>
      </c>
      <c r="M25" s="365" t="s">
        <v>46</v>
      </c>
      <c r="N25" s="365" t="s">
        <v>4</v>
      </c>
      <c r="O25" s="211" t="s">
        <v>892</v>
      </c>
      <c r="X25" s="132" t="s">
        <v>447</v>
      </c>
      <c r="Z25" s="132" t="s">
        <v>484</v>
      </c>
    </row>
    <row r="26" spans="1:29" s="5" customFormat="1" ht="16.5" customHeight="1">
      <c r="A26" s="365"/>
      <c r="B26" s="211" t="s">
        <v>449</v>
      </c>
      <c r="C26" s="365"/>
      <c r="D26" s="384"/>
      <c r="E26" s="365"/>
      <c r="F26" s="365"/>
      <c r="G26" s="211" t="s">
        <v>603</v>
      </c>
      <c r="H26" s="222"/>
      <c r="I26" s="365"/>
      <c r="J26" s="211" t="s">
        <v>874</v>
      </c>
      <c r="K26" s="365"/>
      <c r="L26" s="384"/>
      <c r="M26" s="365"/>
      <c r="N26" s="365"/>
      <c r="O26" s="211" t="s">
        <v>897</v>
      </c>
      <c r="X26" s="132" t="s">
        <v>448</v>
      </c>
      <c r="Z26" s="132" t="s">
        <v>485</v>
      </c>
      <c r="AC26" s="5" t="s">
        <v>43</v>
      </c>
    </row>
    <row r="27" spans="1:29" s="5" customFormat="1" ht="16.5" customHeight="1">
      <c r="A27" s="365" t="s">
        <v>5</v>
      </c>
      <c r="B27" s="211" t="s">
        <v>447</v>
      </c>
      <c r="C27" s="365" t="s">
        <v>47</v>
      </c>
      <c r="D27" s="384" t="s">
        <v>846</v>
      </c>
      <c r="E27" s="365" t="s">
        <v>46</v>
      </c>
      <c r="F27" s="365" t="s">
        <v>5</v>
      </c>
      <c r="G27" s="211" t="s">
        <v>432</v>
      </c>
      <c r="H27" s="222"/>
      <c r="I27" s="365" t="s">
        <v>5</v>
      </c>
      <c r="J27" s="211" t="s">
        <v>885</v>
      </c>
      <c r="K27" s="365" t="s">
        <v>46</v>
      </c>
      <c r="L27" s="384" t="s">
        <v>900</v>
      </c>
      <c r="M27" s="365" t="s">
        <v>47</v>
      </c>
      <c r="N27" s="365" t="s">
        <v>5</v>
      </c>
      <c r="O27" s="211" t="s">
        <v>898</v>
      </c>
      <c r="X27" s="132" t="s">
        <v>449</v>
      </c>
      <c r="Z27" s="132" t="s">
        <v>486</v>
      </c>
      <c r="AC27" s="8" t="s">
        <v>313</v>
      </c>
    </row>
    <row r="28" spans="1:29" s="5" customFormat="1" ht="16.5" customHeight="1">
      <c r="A28" s="365"/>
      <c r="B28" s="211" t="s">
        <v>450</v>
      </c>
      <c r="C28" s="365"/>
      <c r="D28" s="384"/>
      <c r="E28" s="365"/>
      <c r="F28" s="365"/>
      <c r="G28" s="211" t="s">
        <v>439</v>
      </c>
      <c r="H28" s="222"/>
      <c r="I28" s="365"/>
      <c r="J28" s="211" t="s">
        <v>881</v>
      </c>
      <c r="K28" s="365"/>
      <c r="L28" s="384"/>
      <c r="M28" s="365"/>
      <c r="N28" s="365"/>
      <c r="O28" s="211" t="s">
        <v>792</v>
      </c>
      <c r="X28" s="132" t="s">
        <v>450</v>
      </c>
      <c r="Z28" s="132" t="s">
        <v>487</v>
      </c>
      <c r="AC28" s="5" t="s">
        <v>317</v>
      </c>
    </row>
    <row r="29" spans="1:29" s="5" customFormat="1" ht="16.5" customHeight="1">
      <c r="A29" s="211" t="s">
        <v>6</v>
      </c>
      <c r="B29" s="211" t="s">
        <v>600</v>
      </c>
      <c r="C29" s="211" t="s">
        <v>47</v>
      </c>
      <c r="D29" s="230" t="s">
        <v>847</v>
      </c>
      <c r="E29" s="211" t="s">
        <v>46</v>
      </c>
      <c r="F29" s="211" t="s">
        <v>6</v>
      </c>
      <c r="G29" s="211" t="s">
        <v>433</v>
      </c>
      <c r="H29" s="222"/>
      <c r="I29" s="211" t="s">
        <v>6</v>
      </c>
      <c r="J29" s="211" t="s">
        <v>869</v>
      </c>
      <c r="K29" s="211" t="s">
        <v>47</v>
      </c>
      <c r="L29" s="230" t="s">
        <v>901</v>
      </c>
      <c r="M29" s="211" t="s">
        <v>46</v>
      </c>
      <c r="N29" s="211" t="s">
        <v>6</v>
      </c>
      <c r="O29" s="211" t="s">
        <v>886</v>
      </c>
      <c r="Z29" s="132" t="s">
        <v>488</v>
      </c>
      <c r="AC29" s="5" t="s">
        <v>321</v>
      </c>
    </row>
    <row r="30" spans="1:29" s="5" customFormat="1" ht="16.5" customHeight="1">
      <c r="A30" s="211" t="s">
        <v>7</v>
      </c>
      <c r="B30" s="211" t="s">
        <v>448</v>
      </c>
      <c r="C30" s="211" t="s">
        <v>46</v>
      </c>
      <c r="D30" s="230" t="s">
        <v>498</v>
      </c>
      <c r="E30" s="211" t="s">
        <v>47</v>
      </c>
      <c r="F30" s="211" t="s">
        <v>7</v>
      </c>
      <c r="G30" s="211" t="s">
        <v>436</v>
      </c>
      <c r="H30" s="222"/>
      <c r="I30" s="211" t="s">
        <v>7</v>
      </c>
      <c r="J30" s="211" t="s">
        <v>868</v>
      </c>
      <c r="K30" s="211" t="s">
        <v>15</v>
      </c>
      <c r="L30" s="230" t="s">
        <v>903</v>
      </c>
      <c r="M30" s="211" t="s">
        <v>16</v>
      </c>
      <c r="N30" s="211" t="s">
        <v>7</v>
      </c>
      <c r="O30" s="211" t="s">
        <v>890</v>
      </c>
      <c r="Z30" s="132" t="s">
        <v>489</v>
      </c>
      <c r="AC30" s="5" t="s">
        <v>325</v>
      </c>
    </row>
    <row r="31" spans="1:29" s="5" customFormat="1" ht="16.5" customHeight="1">
      <c r="A31" s="211" t="s">
        <v>8</v>
      </c>
      <c r="B31" s="211" t="s">
        <v>447</v>
      </c>
      <c r="C31" s="211" t="s">
        <v>46</v>
      </c>
      <c r="D31" s="230" t="s">
        <v>604</v>
      </c>
      <c r="E31" s="211" t="s">
        <v>47</v>
      </c>
      <c r="F31" s="211" t="s">
        <v>8</v>
      </c>
      <c r="G31" s="211" t="s">
        <v>602</v>
      </c>
      <c r="H31" s="222"/>
      <c r="I31" s="211" t="s">
        <v>8</v>
      </c>
      <c r="J31" s="211" t="s">
        <v>879</v>
      </c>
      <c r="K31" s="211" t="s">
        <v>911</v>
      </c>
      <c r="L31" s="230" t="s">
        <v>904</v>
      </c>
      <c r="M31" s="211" t="s">
        <v>913</v>
      </c>
      <c r="N31" s="211" t="s">
        <v>8</v>
      </c>
      <c r="O31" s="211" t="s">
        <v>893</v>
      </c>
      <c r="Z31" s="132" t="s">
        <v>490</v>
      </c>
      <c r="AC31" s="5" t="s">
        <v>329</v>
      </c>
    </row>
    <row r="32" spans="1:29" s="5" customFormat="1" ht="16.5" customHeight="1">
      <c r="A32" s="211" t="s">
        <v>9</v>
      </c>
      <c r="B32" s="211" t="s">
        <v>449</v>
      </c>
      <c r="C32" s="211" t="s">
        <v>46</v>
      </c>
      <c r="D32" s="230" t="s">
        <v>588</v>
      </c>
      <c r="E32" s="211" t="s">
        <v>47</v>
      </c>
      <c r="F32" s="211" t="s">
        <v>9</v>
      </c>
      <c r="G32" s="211" t="s">
        <v>439</v>
      </c>
      <c r="H32" s="222"/>
      <c r="I32" s="211" t="s">
        <v>9</v>
      </c>
      <c r="J32" s="211" t="s">
        <v>876</v>
      </c>
      <c r="K32" s="211" t="s">
        <v>46</v>
      </c>
      <c r="L32" s="230" t="s">
        <v>905</v>
      </c>
      <c r="M32" s="211" t="s">
        <v>46</v>
      </c>
      <c r="N32" s="211" t="s">
        <v>9</v>
      </c>
      <c r="O32" s="211" t="s">
        <v>894</v>
      </c>
      <c r="Z32" s="132" t="s">
        <v>491</v>
      </c>
      <c r="AC32" s="5" t="s">
        <v>333</v>
      </c>
    </row>
    <row r="33" spans="1:29" s="5" customFormat="1" ht="16.5" customHeight="1">
      <c r="A33" s="211" t="s">
        <v>10</v>
      </c>
      <c r="B33" s="211" t="s">
        <v>450</v>
      </c>
      <c r="C33" s="211" t="s">
        <v>47</v>
      </c>
      <c r="D33" s="230" t="s">
        <v>848</v>
      </c>
      <c r="E33" s="211" t="s">
        <v>46</v>
      </c>
      <c r="F33" s="211" t="s">
        <v>10</v>
      </c>
      <c r="G33" s="211" t="s">
        <v>442</v>
      </c>
      <c r="H33" s="222"/>
      <c r="I33" s="211" t="s">
        <v>10</v>
      </c>
      <c r="J33" s="211" t="s">
        <v>873</v>
      </c>
      <c r="K33" s="211" t="s">
        <v>46</v>
      </c>
      <c r="L33" s="230" t="s">
        <v>839</v>
      </c>
      <c r="M33" s="211" t="s">
        <v>47</v>
      </c>
      <c r="N33" s="211" t="s">
        <v>10</v>
      </c>
      <c r="O33" s="211" t="s">
        <v>889</v>
      </c>
      <c r="Z33" s="132" t="s">
        <v>492</v>
      </c>
      <c r="AC33" s="5" t="s">
        <v>337</v>
      </c>
    </row>
    <row r="34" spans="1:29" s="5" customFormat="1" ht="16.5" customHeight="1">
      <c r="A34" s="211" t="s">
        <v>11</v>
      </c>
      <c r="B34" s="211" t="s">
        <v>601</v>
      </c>
      <c r="C34" s="211" t="s">
        <v>47</v>
      </c>
      <c r="D34" s="230" t="s">
        <v>700</v>
      </c>
      <c r="E34" s="211" t="s">
        <v>46</v>
      </c>
      <c r="F34" s="211" t="s">
        <v>11</v>
      </c>
      <c r="G34" s="211" t="s">
        <v>603</v>
      </c>
      <c r="H34" s="222"/>
      <c r="I34" s="211" t="s">
        <v>11</v>
      </c>
      <c r="J34" s="211" t="s">
        <v>875</v>
      </c>
      <c r="K34" s="211" t="s">
        <v>47</v>
      </c>
      <c r="L34" s="230" t="s">
        <v>909</v>
      </c>
      <c r="M34" s="211" t="s">
        <v>46</v>
      </c>
      <c r="N34" s="211" t="s">
        <v>11</v>
      </c>
      <c r="O34" s="211" t="s">
        <v>762</v>
      </c>
      <c r="AC34" s="5" t="s">
        <v>341</v>
      </c>
    </row>
    <row r="35" spans="1:29" s="5" customFormat="1" ht="16.5" customHeight="1">
      <c r="A35" s="222"/>
      <c r="B35" s="222"/>
      <c r="C35" s="222"/>
      <c r="D35" s="234"/>
      <c r="E35" s="222"/>
      <c r="F35" s="222"/>
      <c r="G35" s="222"/>
      <c r="H35" s="222"/>
      <c r="I35" s="222"/>
      <c r="J35" s="222"/>
      <c r="K35" s="222"/>
      <c r="L35" s="234"/>
      <c r="M35" s="222"/>
      <c r="N35" s="222"/>
      <c r="O35" s="222"/>
      <c r="AC35" s="5" t="s">
        <v>345</v>
      </c>
    </row>
    <row r="36" spans="1:29" s="5" customFormat="1" ht="16.5" customHeight="1">
      <c r="A36" s="220"/>
      <c r="B36" s="223" t="s">
        <v>49</v>
      </c>
      <c r="C36" s="220"/>
      <c r="D36" s="233"/>
      <c r="E36" s="220"/>
      <c r="F36" s="220"/>
      <c r="G36" s="220"/>
      <c r="H36" s="220"/>
      <c r="I36" s="220"/>
      <c r="J36" s="223" t="s">
        <v>49</v>
      </c>
      <c r="K36" s="220"/>
      <c r="L36" s="233"/>
      <c r="M36" s="368" t="s">
        <v>863</v>
      </c>
      <c r="N36" s="369"/>
      <c r="O36" s="369"/>
      <c r="AC36" s="5" t="s">
        <v>349</v>
      </c>
    </row>
    <row r="37" spans="1:29" s="5" customFormat="1" ht="16.5" customHeight="1">
      <c r="A37" s="362" t="s">
        <v>43</v>
      </c>
      <c r="B37" s="362"/>
      <c r="C37" s="362">
        <f>IF(C39="","",COUNTIF(C39:C50,"○"))</f>
        <v>3</v>
      </c>
      <c r="D37" s="381" t="s">
        <v>2</v>
      </c>
      <c r="E37" s="362">
        <f>IF(E39="","",COUNTIF(E39:E50,"○"))</f>
        <v>6</v>
      </c>
      <c r="F37" s="362" t="s">
        <v>36</v>
      </c>
      <c r="G37" s="362"/>
      <c r="H37" s="222"/>
      <c r="I37" s="362" t="s">
        <v>820</v>
      </c>
      <c r="J37" s="362"/>
      <c r="K37" s="362">
        <v>3</v>
      </c>
      <c r="L37" s="381" t="s">
        <v>2</v>
      </c>
      <c r="M37" s="362">
        <v>6</v>
      </c>
      <c r="N37" s="362" t="s">
        <v>616</v>
      </c>
      <c r="O37" s="362"/>
      <c r="X37" s="5" t="s">
        <v>401</v>
      </c>
      <c r="Y37" s="5" t="s">
        <v>42</v>
      </c>
      <c r="Z37" s="5" t="s">
        <v>412</v>
      </c>
      <c r="AA37" s="5" t="s">
        <v>45</v>
      </c>
      <c r="AC37" s="5" t="s">
        <v>353</v>
      </c>
    </row>
    <row r="38" spans="1:29" s="5" customFormat="1" ht="16.5" customHeight="1" thickBot="1">
      <c r="A38" s="363"/>
      <c r="B38" s="363"/>
      <c r="C38" s="363"/>
      <c r="D38" s="382"/>
      <c r="E38" s="363"/>
      <c r="F38" s="363"/>
      <c r="G38" s="363"/>
      <c r="H38" s="225"/>
      <c r="I38" s="363"/>
      <c r="J38" s="363"/>
      <c r="K38" s="363"/>
      <c r="L38" s="382"/>
      <c r="M38" s="363"/>
      <c r="N38" s="363"/>
      <c r="O38" s="363"/>
      <c r="X38" s="132" t="s">
        <v>393</v>
      </c>
      <c r="Y38" s="132" t="s">
        <v>452</v>
      </c>
      <c r="Z38" s="135" t="s">
        <v>402</v>
      </c>
      <c r="AA38" s="132" t="s">
        <v>468</v>
      </c>
      <c r="AC38" s="5" t="s">
        <v>357</v>
      </c>
    </row>
    <row r="39" spans="1:29" s="5" customFormat="1" ht="16.5" customHeight="1" thickTop="1">
      <c r="A39" s="364" t="s">
        <v>3</v>
      </c>
      <c r="B39" s="215" t="s">
        <v>313</v>
      </c>
      <c r="C39" s="364" t="s">
        <v>46</v>
      </c>
      <c r="D39" s="383" t="s">
        <v>615</v>
      </c>
      <c r="E39" s="364" t="s">
        <v>47</v>
      </c>
      <c r="F39" s="364" t="s">
        <v>3</v>
      </c>
      <c r="G39" s="215" t="s">
        <v>506</v>
      </c>
      <c r="H39" s="222"/>
      <c r="I39" s="364" t="s">
        <v>3</v>
      </c>
      <c r="J39" s="215" t="s">
        <v>471</v>
      </c>
      <c r="K39" s="364" t="s">
        <v>46</v>
      </c>
      <c r="L39" s="383" t="s">
        <v>835</v>
      </c>
      <c r="M39" s="364" t="s">
        <v>47</v>
      </c>
      <c r="N39" s="364" t="s">
        <v>3</v>
      </c>
      <c r="O39" s="215" t="s">
        <v>405</v>
      </c>
      <c r="X39" s="132" t="s">
        <v>394</v>
      </c>
      <c r="Y39" s="132" t="s">
        <v>453</v>
      </c>
      <c r="Z39" s="132" t="s">
        <v>403</v>
      </c>
      <c r="AA39" s="132" t="s">
        <v>469</v>
      </c>
      <c r="AC39" s="5" t="s">
        <v>613</v>
      </c>
    </row>
    <row r="40" spans="1:29" s="5" customFormat="1" ht="16.5" customHeight="1">
      <c r="A40" s="365"/>
      <c r="B40" s="211" t="s">
        <v>321</v>
      </c>
      <c r="C40" s="365"/>
      <c r="D40" s="384"/>
      <c r="E40" s="365"/>
      <c r="F40" s="365"/>
      <c r="G40" s="211" t="s">
        <v>505</v>
      </c>
      <c r="H40" s="222"/>
      <c r="I40" s="365"/>
      <c r="J40" s="211" t="s">
        <v>473</v>
      </c>
      <c r="K40" s="365"/>
      <c r="L40" s="384"/>
      <c r="M40" s="365"/>
      <c r="N40" s="365"/>
      <c r="O40" s="211" t="s">
        <v>411</v>
      </c>
      <c r="X40" s="132" t="s">
        <v>395</v>
      </c>
      <c r="Y40" s="132" t="s">
        <v>454</v>
      </c>
      <c r="Z40" s="135" t="s">
        <v>404</v>
      </c>
      <c r="AA40" s="132" t="s">
        <v>470</v>
      </c>
      <c r="AC40" s="5" t="s">
        <v>614</v>
      </c>
    </row>
    <row r="41" spans="1:27" s="5" customFormat="1" ht="16.5" customHeight="1">
      <c r="A41" s="365" t="s">
        <v>4</v>
      </c>
      <c r="B41" s="211" t="s">
        <v>613</v>
      </c>
      <c r="C41" s="365" t="s">
        <v>47</v>
      </c>
      <c r="D41" s="384" t="s">
        <v>699</v>
      </c>
      <c r="E41" s="365" t="s">
        <v>46</v>
      </c>
      <c r="F41" s="365" t="s">
        <v>4</v>
      </c>
      <c r="G41" s="211" t="s">
        <v>501</v>
      </c>
      <c r="H41" s="222"/>
      <c r="I41" s="365" t="s">
        <v>4</v>
      </c>
      <c r="J41" s="211" t="s">
        <v>476</v>
      </c>
      <c r="K41" s="365" t="s">
        <v>47</v>
      </c>
      <c r="L41" s="384" t="s">
        <v>836</v>
      </c>
      <c r="M41" s="365" t="s">
        <v>46</v>
      </c>
      <c r="N41" s="365" t="s">
        <v>4</v>
      </c>
      <c r="O41" s="211" t="s">
        <v>406</v>
      </c>
      <c r="X41" s="132" t="s">
        <v>396</v>
      </c>
      <c r="Y41" s="132" t="s">
        <v>455</v>
      </c>
      <c r="Z41" s="135" t="s">
        <v>405</v>
      </c>
      <c r="AA41" s="132" t="s">
        <v>471</v>
      </c>
    </row>
    <row r="42" spans="1:27" s="5" customFormat="1" ht="16.5" customHeight="1">
      <c r="A42" s="365"/>
      <c r="B42" s="211" t="s">
        <v>614</v>
      </c>
      <c r="C42" s="365"/>
      <c r="D42" s="384"/>
      <c r="E42" s="365"/>
      <c r="F42" s="365"/>
      <c r="G42" s="211" t="s">
        <v>502</v>
      </c>
      <c r="H42" s="222"/>
      <c r="I42" s="365"/>
      <c r="J42" s="211" t="s">
        <v>598</v>
      </c>
      <c r="K42" s="365"/>
      <c r="L42" s="384"/>
      <c r="M42" s="365"/>
      <c r="N42" s="365"/>
      <c r="O42" s="211" t="s">
        <v>617</v>
      </c>
      <c r="X42" s="132" t="s">
        <v>397</v>
      </c>
      <c r="Y42" s="132" t="s">
        <v>456</v>
      </c>
      <c r="Z42" s="135" t="s">
        <v>406</v>
      </c>
      <c r="AA42" s="132" t="s">
        <v>472</v>
      </c>
    </row>
    <row r="43" spans="1:27" s="5" customFormat="1" ht="16.5" customHeight="1">
      <c r="A43" s="365" t="s">
        <v>5</v>
      </c>
      <c r="B43" s="211" t="s">
        <v>325</v>
      </c>
      <c r="C43" s="365" t="s">
        <v>47</v>
      </c>
      <c r="D43" s="384" t="s">
        <v>842</v>
      </c>
      <c r="E43" s="365" t="s">
        <v>46</v>
      </c>
      <c r="F43" s="365" t="s">
        <v>5</v>
      </c>
      <c r="G43" s="211" t="s">
        <v>500</v>
      </c>
      <c r="H43" s="222"/>
      <c r="I43" s="365" t="s">
        <v>5</v>
      </c>
      <c r="J43" s="211" t="s">
        <v>596</v>
      </c>
      <c r="K43" s="365" t="s">
        <v>47</v>
      </c>
      <c r="L43" s="384" t="s">
        <v>837</v>
      </c>
      <c r="M43" s="365" t="s">
        <v>46</v>
      </c>
      <c r="N43" s="365" t="s">
        <v>5</v>
      </c>
      <c r="O43" s="211" t="s">
        <v>410</v>
      </c>
      <c r="X43" s="132" t="s">
        <v>398</v>
      </c>
      <c r="Y43" s="132" t="s">
        <v>457</v>
      </c>
      <c r="Z43" s="135" t="s">
        <v>407</v>
      </c>
      <c r="AA43" s="132" t="s">
        <v>473</v>
      </c>
    </row>
    <row r="44" spans="1:27" s="5" customFormat="1" ht="16.5" customHeight="1">
      <c r="A44" s="365"/>
      <c r="B44" s="211" t="s">
        <v>329</v>
      </c>
      <c r="C44" s="365"/>
      <c r="D44" s="384"/>
      <c r="E44" s="365"/>
      <c r="F44" s="365"/>
      <c r="G44" s="211" t="s">
        <v>586</v>
      </c>
      <c r="H44" s="222"/>
      <c r="I44" s="365"/>
      <c r="J44" s="211" t="s">
        <v>595</v>
      </c>
      <c r="K44" s="365"/>
      <c r="L44" s="384"/>
      <c r="M44" s="365"/>
      <c r="N44" s="365"/>
      <c r="O44" s="211" t="s">
        <v>407</v>
      </c>
      <c r="X44" s="132" t="s">
        <v>399</v>
      </c>
      <c r="Y44" s="132" t="s">
        <v>458</v>
      </c>
      <c r="Z44" s="135" t="s">
        <v>408</v>
      </c>
      <c r="AA44" s="132" t="s">
        <v>474</v>
      </c>
    </row>
    <row r="45" spans="1:27" s="5" customFormat="1" ht="16.5" customHeight="1">
      <c r="A45" s="211" t="s">
        <v>6</v>
      </c>
      <c r="B45" s="211" t="s">
        <v>313</v>
      </c>
      <c r="C45" s="211" t="s">
        <v>47</v>
      </c>
      <c r="D45" s="230" t="s">
        <v>843</v>
      </c>
      <c r="E45" s="211" t="s">
        <v>46</v>
      </c>
      <c r="F45" s="211" t="s">
        <v>6</v>
      </c>
      <c r="G45" s="211" t="s">
        <v>500</v>
      </c>
      <c r="H45" s="222"/>
      <c r="I45" s="211" t="s">
        <v>6</v>
      </c>
      <c r="J45" s="211" t="s">
        <v>471</v>
      </c>
      <c r="K45" s="211" t="s">
        <v>46</v>
      </c>
      <c r="L45" s="230" t="s">
        <v>838</v>
      </c>
      <c r="M45" s="211" t="s">
        <v>47</v>
      </c>
      <c r="N45" s="211" t="s">
        <v>6</v>
      </c>
      <c r="O45" s="211" t="s">
        <v>405</v>
      </c>
      <c r="X45" s="132" t="s">
        <v>400</v>
      </c>
      <c r="Y45" s="132" t="s">
        <v>459</v>
      </c>
      <c r="Z45" s="135" t="s">
        <v>409</v>
      </c>
      <c r="AA45" s="132" t="s">
        <v>475</v>
      </c>
    </row>
    <row r="46" spans="1:27" s="5" customFormat="1" ht="16.5" customHeight="1">
      <c r="A46" s="211" t="s">
        <v>7</v>
      </c>
      <c r="B46" s="211" t="s">
        <v>613</v>
      </c>
      <c r="C46" s="211" t="s">
        <v>47</v>
      </c>
      <c r="D46" s="230" t="s">
        <v>833</v>
      </c>
      <c r="E46" s="211" t="s">
        <v>46</v>
      </c>
      <c r="F46" s="211" t="s">
        <v>7</v>
      </c>
      <c r="G46" s="211" t="s">
        <v>505</v>
      </c>
      <c r="H46" s="222"/>
      <c r="I46" s="211" t="s">
        <v>7</v>
      </c>
      <c r="J46" s="211" t="s">
        <v>598</v>
      </c>
      <c r="K46" s="211" t="s">
        <v>47</v>
      </c>
      <c r="L46" s="230" t="s">
        <v>495</v>
      </c>
      <c r="M46" s="211" t="s">
        <v>46</v>
      </c>
      <c r="N46" s="211" t="s">
        <v>7</v>
      </c>
      <c r="O46" s="211" t="s">
        <v>406</v>
      </c>
      <c r="Y46" s="132" t="s">
        <v>460</v>
      </c>
      <c r="Z46" s="135" t="s">
        <v>410</v>
      </c>
      <c r="AA46" s="132" t="s">
        <v>476</v>
      </c>
    </row>
    <row r="47" spans="1:27" s="5" customFormat="1" ht="16.5" customHeight="1">
      <c r="A47" s="211" t="s">
        <v>8</v>
      </c>
      <c r="B47" s="211" t="s">
        <v>345</v>
      </c>
      <c r="C47" s="211" t="s">
        <v>46</v>
      </c>
      <c r="D47" s="230" t="s">
        <v>839</v>
      </c>
      <c r="E47" s="211" t="s">
        <v>47</v>
      </c>
      <c r="F47" s="211" t="s">
        <v>8</v>
      </c>
      <c r="G47" s="211" t="s">
        <v>509</v>
      </c>
      <c r="H47" s="222"/>
      <c r="I47" s="211" t="s">
        <v>8</v>
      </c>
      <c r="J47" s="211" t="s">
        <v>476</v>
      </c>
      <c r="K47" s="211" t="s">
        <v>46</v>
      </c>
      <c r="L47" s="230" t="s">
        <v>839</v>
      </c>
      <c r="M47" s="211" t="s">
        <v>47</v>
      </c>
      <c r="N47" s="211" t="s">
        <v>8</v>
      </c>
      <c r="O47" s="211" t="s">
        <v>411</v>
      </c>
      <c r="Y47" s="132" t="s">
        <v>461</v>
      </c>
      <c r="Z47" s="135" t="s">
        <v>411</v>
      </c>
      <c r="AA47" s="132" t="s">
        <v>477</v>
      </c>
    </row>
    <row r="48" spans="1:27" s="5" customFormat="1" ht="16.5" customHeight="1">
      <c r="A48" s="211" t="s">
        <v>9</v>
      </c>
      <c r="B48" s="211" t="s">
        <v>614</v>
      </c>
      <c r="C48" s="211" t="s">
        <v>47</v>
      </c>
      <c r="D48" s="230" t="s">
        <v>844</v>
      </c>
      <c r="E48" s="211" t="s">
        <v>46</v>
      </c>
      <c r="F48" s="211" t="s">
        <v>9</v>
      </c>
      <c r="G48" s="211" t="s">
        <v>502</v>
      </c>
      <c r="H48" s="222"/>
      <c r="I48" s="211" t="s">
        <v>9</v>
      </c>
      <c r="J48" s="211" t="s">
        <v>473</v>
      </c>
      <c r="K48" s="211" t="s">
        <v>47</v>
      </c>
      <c r="L48" s="230" t="s">
        <v>840</v>
      </c>
      <c r="M48" s="211" t="s">
        <v>46</v>
      </c>
      <c r="N48" s="211" t="s">
        <v>9</v>
      </c>
      <c r="O48" s="211" t="s">
        <v>407</v>
      </c>
      <c r="Y48" s="132" t="s">
        <v>462</v>
      </c>
      <c r="Z48" s="5" t="s">
        <v>617</v>
      </c>
      <c r="AA48" s="132" t="s">
        <v>478</v>
      </c>
    </row>
    <row r="49" spans="1:26" s="5" customFormat="1" ht="16.5" customHeight="1">
      <c r="A49" s="211" t="s">
        <v>10</v>
      </c>
      <c r="B49" s="211" t="s">
        <v>325</v>
      </c>
      <c r="C49" s="211" t="s">
        <v>47</v>
      </c>
      <c r="D49" s="230" t="s">
        <v>703</v>
      </c>
      <c r="E49" s="211" t="s">
        <v>46</v>
      </c>
      <c r="F49" s="211" t="s">
        <v>10</v>
      </c>
      <c r="G49" s="211" t="s">
        <v>501</v>
      </c>
      <c r="H49" s="222"/>
      <c r="I49" s="211" t="s">
        <v>10</v>
      </c>
      <c r="J49" s="211" t="s">
        <v>595</v>
      </c>
      <c r="K49" s="211" t="s">
        <v>47</v>
      </c>
      <c r="L49" s="230" t="s">
        <v>685</v>
      </c>
      <c r="M49" s="211" t="s">
        <v>46</v>
      </c>
      <c r="N49" s="211" t="s">
        <v>10</v>
      </c>
      <c r="O49" s="211" t="s">
        <v>408</v>
      </c>
      <c r="Y49" s="132" t="s">
        <v>463</v>
      </c>
      <c r="Z49" s="5" t="s">
        <v>618</v>
      </c>
    </row>
    <row r="50" spans="1:25" s="5" customFormat="1" ht="16.5" customHeight="1">
      <c r="A50" s="211" t="s">
        <v>11</v>
      </c>
      <c r="B50" s="211" t="s">
        <v>329</v>
      </c>
      <c r="C50" s="211" t="s">
        <v>46</v>
      </c>
      <c r="D50" s="230" t="s">
        <v>845</v>
      </c>
      <c r="E50" s="211" t="s">
        <v>47</v>
      </c>
      <c r="F50" s="211" t="s">
        <v>11</v>
      </c>
      <c r="G50" s="211" t="s">
        <v>503</v>
      </c>
      <c r="H50" s="222"/>
      <c r="I50" s="211" t="s">
        <v>11</v>
      </c>
      <c r="J50" s="211" t="s">
        <v>596</v>
      </c>
      <c r="K50" s="211" t="s">
        <v>47</v>
      </c>
      <c r="L50" s="230" t="s">
        <v>841</v>
      </c>
      <c r="M50" s="211" t="s">
        <v>46</v>
      </c>
      <c r="N50" s="211" t="s">
        <v>11</v>
      </c>
      <c r="O50" s="211" t="s">
        <v>618</v>
      </c>
      <c r="Y50" s="132" t="s">
        <v>464</v>
      </c>
    </row>
    <row r="51" spans="1:29" ht="13.5">
      <c r="A51" s="235"/>
      <c r="B51" s="235"/>
      <c r="C51" s="222"/>
      <c r="D51" s="234"/>
      <c r="E51" s="222"/>
      <c r="F51" s="235"/>
      <c r="G51" s="235"/>
      <c r="H51" s="235"/>
      <c r="I51" s="235"/>
      <c r="J51" s="235"/>
      <c r="K51" s="222"/>
      <c r="L51" s="234"/>
      <c r="M51" s="222"/>
      <c r="N51" s="235"/>
      <c r="O51" s="235"/>
      <c r="Y51" s="132" t="s">
        <v>465</v>
      </c>
      <c r="AC51" s="5"/>
    </row>
    <row r="52" spans="1:25" ht="13.5">
      <c r="A52" s="235"/>
      <c r="B52" s="235"/>
      <c r="C52" s="222"/>
      <c r="D52" s="234"/>
      <c r="E52" s="222"/>
      <c r="F52" s="235"/>
      <c r="G52" s="235"/>
      <c r="H52" s="235"/>
      <c r="I52" s="235"/>
      <c r="J52" s="235"/>
      <c r="K52" s="222"/>
      <c r="L52" s="234"/>
      <c r="M52" s="222"/>
      <c r="N52" s="235"/>
      <c r="O52" s="235"/>
      <c r="Y52" s="132" t="s">
        <v>466</v>
      </c>
    </row>
    <row r="53" spans="1:25" ht="13.5">
      <c r="A53" s="235"/>
      <c r="B53" s="235"/>
      <c r="C53" s="222"/>
      <c r="D53" s="234"/>
      <c r="E53" s="222"/>
      <c r="F53" s="235"/>
      <c r="G53" s="235"/>
      <c r="H53" s="235"/>
      <c r="I53" s="235"/>
      <c r="J53" s="235"/>
      <c r="K53" s="222"/>
      <c r="L53" s="234"/>
      <c r="M53" s="222"/>
      <c r="N53" s="235"/>
      <c r="O53" s="235"/>
      <c r="Y53" s="132" t="s">
        <v>467</v>
      </c>
    </row>
    <row r="54" spans="1:15" ht="13.5">
      <c r="A54" s="235"/>
      <c r="B54" s="235"/>
      <c r="C54" s="222"/>
      <c r="D54" s="234"/>
      <c r="E54" s="222"/>
      <c r="F54" s="235"/>
      <c r="G54" s="235"/>
      <c r="H54" s="235"/>
      <c r="I54" s="235"/>
      <c r="J54" s="235"/>
      <c r="K54" s="222"/>
      <c r="L54" s="234"/>
      <c r="M54" s="222"/>
      <c r="N54" s="235"/>
      <c r="O54" s="235"/>
    </row>
    <row r="55" spans="1:15" ht="24">
      <c r="A55" s="220"/>
      <c r="B55" s="223" t="s">
        <v>49</v>
      </c>
      <c r="C55" s="220"/>
      <c r="D55" s="233"/>
      <c r="E55" s="220"/>
      <c r="F55" s="220"/>
      <c r="G55" s="220"/>
      <c r="H55" s="220"/>
      <c r="I55" s="1"/>
      <c r="J55" s="4" t="s">
        <v>49</v>
      </c>
      <c r="K55" s="3"/>
      <c r="L55" s="137"/>
      <c r="M55" s="368" t="s">
        <v>863</v>
      </c>
      <c r="N55" s="369"/>
      <c r="O55" s="369"/>
    </row>
    <row r="56" spans="1:29" ht="13.5">
      <c r="A56" s="362" t="s">
        <v>619</v>
      </c>
      <c r="B56" s="362"/>
      <c r="C56" s="362">
        <f>IF(C58="","",COUNTIF(C58:C69,"○"))</f>
        <v>5</v>
      </c>
      <c r="D56" s="381" t="s">
        <v>2</v>
      </c>
      <c r="E56" s="362">
        <f>IF(E58="","",COUNTIF(E58:E69,"○"))</f>
        <v>4</v>
      </c>
      <c r="F56" s="362" t="s">
        <v>493</v>
      </c>
      <c r="G56" s="362"/>
      <c r="H56" s="222"/>
      <c r="I56" s="362" t="s">
        <v>689</v>
      </c>
      <c r="J56" s="362"/>
      <c r="K56" s="362">
        <f>IF(K58="","",COUNTIF(K58:K69,"○"))</f>
        <v>2</v>
      </c>
      <c r="L56" s="381" t="s">
        <v>2</v>
      </c>
      <c r="M56" s="362">
        <f>IF(M58="","",COUNTIF(M58:M69,"○"))</f>
        <v>7</v>
      </c>
      <c r="N56" s="362" t="s">
        <v>40</v>
      </c>
      <c r="O56" s="362"/>
      <c r="X56" s="5" t="s">
        <v>451</v>
      </c>
      <c r="Y56" s="5" t="s">
        <v>41</v>
      </c>
      <c r="Z56" s="5" t="s">
        <v>39</v>
      </c>
      <c r="AA56" s="5" t="s">
        <v>36</v>
      </c>
      <c r="AC56" s="5" t="s">
        <v>493</v>
      </c>
    </row>
    <row r="57" spans="1:29" ht="14.25" thickBot="1">
      <c r="A57" s="363"/>
      <c r="B57" s="363"/>
      <c r="C57" s="363"/>
      <c r="D57" s="382"/>
      <c r="E57" s="363"/>
      <c r="F57" s="363"/>
      <c r="G57" s="363"/>
      <c r="H57" s="225"/>
      <c r="I57" s="363"/>
      <c r="J57" s="363"/>
      <c r="K57" s="363"/>
      <c r="L57" s="382"/>
      <c r="M57" s="363"/>
      <c r="N57" s="363"/>
      <c r="O57" s="363"/>
      <c r="X57" s="132" t="s">
        <v>447</v>
      </c>
      <c r="Y57" s="132" t="s">
        <v>382</v>
      </c>
      <c r="Z57" s="132" t="s">
        <v>364</v>
      </c>
      <c r="AA57" s="7" t="s">
        <v>500</v>
      </c>
      <c r="AC57" s="132" t="s">
        <v>479</v>
      </c>
    </row>
    <row r="58" spans="1:29" ht="14.25" thickTop="1">
      <c r="A58" s="364" t="s">
        <v>3</v>
      </c>
      <c r="B58" s="217" t="s">
        <v>609</v>
      </c>
      <c r="C58" s="364" t="s">
        <v>47</v>
      </c>
      <c r="D58" s="383" t="s">
        <v>827</v>
      </c>
      <c r="E58" s="364" t="s">
        <v>46</v>
      </c>
      <c r="F58" s="364" t="s">
        <v>3</v>
      </c>
      <c r="G58" s="215" t="s">
        <v>484</v>
      </c>
      <c r="H58" s="222"/>
      <c r="I58" s="377" t="s">
        <v>3</v>
      </c>
      <c r="J58" s="231" t="s">
        <v>691</v>
      </c>
      <c r="K58" s="377" t="s">
        <v>46</v>
      </c>
      <c r="L58" s="385" t="s">
        <v>499</v>
      </c>
      <c r="M58" s="377" t="s">
        <v>47</v>
      </c>
      <c r="N58" s="377" t="s">
        <v>3</v>
      </c>
      <c r="O58" s="215" t="s">
        <v>665</v>
      </c>
      <c r="X58" s="132" t="s">
        <v>448</v>
      </c>
      <c r="Y58" s="132" t="s">
        <v>383</v>
      </c>
      <c r="Z58" s="132" t="s">
        <v>365</v>
      </c>
      <c r="AA58" s="5" t="s">
        <v>501</v>
      </c>
      <c r="AC58" s="132" t="s">
        <v>480</v>
      </c>
    </row>
    <row r="59" spans="1:29" ht="13.5">
      <c r="A59" s="365"/>
      <c r="B59" s="211" t="s">
        <v>611</v>
      </c>
      <c r="C59" s="365"/>
      <c r="D59" s="384"/>
      <c r="E59" s="365"/>
      <c r="F59" s="365"/>
      <c r="G59" s="211" t="s">
        <v>621</v>
      </c>
      <c r="H59" s="222"/>
      <c r="I59" s="378"/>
      <c r="J59" s="9" t="s">
        <v>693</v>
      </c>
      <c r="K59" s="378"/>
      <c r="L59" s="379"/>
      <c r="M59" s="378"/>
      <c r="N59" s="378"/>
      <c r="O59" s="211" t="s">
        <v>666</v>
      </c>
      <c r="X59" s="132" t="s">
        <v>449</v>
      </c>
      <c r="Y59" s="132" t="s">
        <v>384</v>
      </c>
      <c r="Z59" s="132" t="s">
        <v>366</v>
      </c>
      <c r="AA59" s="5" t="s">
        <v>502</v>
      </c>
      <c r="AC59" s="132" t="s">
        <v>481</v>
      </c>
    </row>
    <row r="60" spans="1:29" ht="13.5">
      <c r="A60" s="365" t="s">
        <v>4</v>
      </c>
      <c r="B60" s="211" t="s">
        <v>512</v>
      </c>
      <c r="C60" s="364" t="s">
        <v>46</v>
      </c>
      <c r="D60" s="384" t="s">
        <v>828</v>
      </c>
      <c r="E60" s="364" t="s">
        <v>47</v>
      </c>
      <c r="F60" s="365" t="s">
        <v>4</v>
      </c>
      <c r="G60" s="211" t="s">
        <v>488</v>
      </c>
      <c r="H60" s="222"/>
      <c r="I60" s="378" t="s">
        <v>4</v>
      </c>
      <c r="J60" s="9" t="s">
        <v>694</v>
      </c>
      <c r="K60" s="377" t="s">
        <v>16</v>
      </c>
      <c r="L60" s="379" t="s">
        <v>495</v>
      </c>
      <c r="M60" s="377" t="s">
        <v>15</v>
      </c>
      <c r="N60" s="378" t="s">
        <v>4</v>
      </c>
      <c r="O60" s="211" t="s">
        <v>668</v>
      </c>
      <c r="X60" s="132" t="s">
        <v>450</v>
      </c>
      <c r="Y60" s="132" t="s">
        <v>385</v>
      </c>
      <c r="Z60" s="132" t="s">
        <v>367</v>
      </c>
      <c r="AA60" s="5" t="s">
        <v>503</v>
      </c>
      <c r="AC60" s="132" t="s">
        <v>482</v>
      </c>
    </row>
    <row r="61" spans="1:29" ht="13.5">
      <c r="A61" s="365"/>
      <c r="B61" s="211" t="s">
        <v>521</v>
      </c>
      <c r="C61" s="365"/>
      <c r="D61" s="384"/>
      <c r="E61" s="365"/>
      <c r="F61" s="365"/>
      <c r="G61" s="211" t="s">
        <v>487</v>
      </c>
      <c r="H61" s="222"/>
      <c r="I61" s="378"/>
      <c r="J61" s="9" t="s">
        <v>695</v>
      </c>
      <c r="K61" s="378"/>
      <c r="L61" s="379"/>
      <c r="M61" s="378"/>
      <c r="N61" s="378"/>
      <c r="O61" s="211" t="s">
        <v>602</v>
      </c>
      <c r="Y61" s="132" t="s">
        <v>386</v>
      </c>
      <c r="Z61" s="132" t="s">
        <v>368</v>
      </c>
      <c r="AA61" s="5" t="s">
        <v>504</v>
      </c>
      <c r="AC61" s="132" t="s">
        <v>483</v>
      </c>
    </row>
    <row r="62" spans="1:29" ht="13.5">
      <c r="A62" s="365" t="s">
        <v>5</v>
      </c>
      <c r="B62" s="211" t="s">
        <v>517</v>
      </c>
      <c r="C62" s="364" t="s">
        <v>47</v>
      </c>
      <c r="D62" s="384" t="s">
        <v>726</v>
      </c>
      <c r="E62" s="364" t="s">
        <v>46</v>
      </c>
      <c r="F62" s="365" t="s">
        <v>5</v>
      </c>
      <c r="G62" s="237" t="s">
        <v>622</v>
      </c>
      <c r="H62" s="222"/>
      <c r="I62" s="378" t="s">
        <v>5</v>
      </c>
      <c r="J62" s="9" t="s">
        <v>696</v>
      </c>
      <c r="K62" s="377" t="s">
        <v>47</v>
      </c>
      <c r="L62" s="379" t="s">
        <v>697</v>
      </c>
      <c r="M62" s="377" t="s">
        <v>46</v>
      </c>
      <c r="N62" s="378" t="s">
        <v>5</v>
      </c>
      <c r="O62" s="211" t="s">
        <v>670</v>
      </c>
      <c r="Y62" s="132" t="s">
        <v>387</v>
      </c>
      <c r="Z62" s="132" t="s">
        <v>369</v>
      </c>
      <c r="AA62" s="5" t="s">
        <v>505</v>
      </c>
      <c r="AC62" s="132" t="s">
        <v>484</v>
      </c>
    </row>
    <row r="63" spans="1:29" ht="13.5">
      <c r="A63" s="365"/>
      <c r="B63" s="211" t="s">
        <v>620</v>
      </c>
      <c r="C63" s="365"/>
      <c r="D63" s="384"/>
      <c r="E63" s="365"/>
      <c r="F63" s="365"/>
      <c r="G63" s="237" t="s">
        <v>623</v>
      </c>
      <c r="H63" s="222"/>
      <c r="I63" s="378"/>
      <c r="J63" s="9" t="s">
        <v>698</v>
      </c>
      <c r="K63" s="378"/>
      <c r="L63" s="379"/>
      <c r="M63" s="378"/>
      <c r="N63" s="378"/>
      <c r="O63" s="211" t="s">
        <v>603</v>
      </c>
      <c r="Y63" s="132" t="s">
        <v>388</v>
      </c>
      <c r="Z63" s="132" t="s">
        <v>370</v>
      </c>
      <c r="AA63" s="5" t="s">
        <v>506</v>
      </c>
      <c r="AC63" s="132" t="s">
        <v>485</v>
      </c>
    </row>
    <row r="64" spans="1:29" ht="13.5">
      <c r="A64" s="211" t="s">
        <v>6</v>
      </c>
      <c r="B64" s="211" t="s">
        <v>512</v>
      </c>
      <c r="C64" s="211" t="s">
        <v>46</v>
      </c>
      <c r="D64" s="230" t="s">
        <v>829</v>
      </c>
      <c r="E64" s="211" t="s">
        <v>47</v>
      </c>
      <c r="F64" s="211" t="s">
        <v>6</v>
      </c>
      <c r="G64" s="211" t="s">
        <v>485</v>
      </c>
      <c r="H64" s="222"/>
      <c r="I64" s="9" t="s">
        <v>6</v>
      </c>
      <c r="J64" s="9" t="s">
        <v>694</v>
      </c>
      <c r="K64" s="9" t="s">
        <v>47</v>
      </c>
      <c r="L64" s="18" t="s">
        <v>699</v>
      </c>
      <c r="M64" s="9" t="s">
        <v>46</v>
      </c>
      <c r="N64" s="9" t="s">
        <v>6</v>
      </c>
      <c r="O64" s="211" t="s">
        <v>673</v>
      </c>
      <c r="Y64" s="132" t="s">
        <v>389</v>
      </c>
      <c r="Z64" s="132" t="s">
        <v>371</v>
      </c>
      <c r="AA64" s="5" t="s">
        <v>507</v>
      </c>
      <c r="AC64" s="132" t="s">
        <v>486</v>
      </c>
    </row>
    <row r="65" spans="1:29" ht="13.5">
      <c r="A65" s="211" t="s">
        <v>7</v>
      </c>
      <c r="B65" s="211" t="s">
        <v>620</v>
      </c>
      <c r="C65" s="211" t="s">
        <v>46</v>
      </c>
      <c r="D65" s="230" t="s">
        <v>830</v>
      </c>
      <c r="E65" s="211" t="s">
        <v>47</v>
      </c>
      <c r="F65" s="211" t="s">
        <v>7</v>
      </c>
      <c r="G65" s="237" t="s">
        <v>622</v>
      </c>
      <c r="H65" s="222"/>
      <c r="I65" s="9" t="s">
        <v>7</v>
      </c>
      <c r="J65" s="9" t="s">
        <v>695</v>
      </c>
      <c r="K65" s="9" t="s">
        <v>47</v>
      </c>
      <c r="L65" s="18" t="s">
        <v>700</v>
      </c>
      <c r="M65" s="9" t="s">
        <v>46</v>
      </c>
      <c r="N65" s="9" t="s">
        <v>7</v>
      </c>
      <c r="O65" s="211" t="s">
        <v>668</v>
      </c>
      <c r="Y65" s="132" t="s">
        <v>390</v>
      </c>
      <c r="Z65" s="132" t="s">
        <v>372</v>
      </c>
      <c r="AA65" s="5" t="s">
        <v>508</v>
      </c>
      <c r="AC65" s="132" t="s">
        <v>487</v>
      </c>
    </row>
    <row r="66" spans="1:29" ht="13.5">
      <c r="A66" s="211" t="s">
        <v>8</v>
      </c>
      <c r="B66" s="211" t="s">
        <v>517</v>
      </c>
      <c r="C66" s="211" t="s">
        <v>46</v>
      </c>
      <c r="D66" s="230" t="s">
        <v>831</v>
      </c>
      <c r="E66" s="211" t="s">
        <v>47</v>
      </c>
      <c r="F66" s="211" t="s">
        <v>8</v>
      </c>
      <c r="G66" s="211" t="s">
        <v>488</v>
      </c>
      <c r="H66" s="222"/>
      <c r="I66" s="9" t="s">
        <v>8</v>
      </c>
      <c r="J66" s="231" t="s">
        <v>691</v>
      </c>
      <c r="K66" s="9" t="s">
        <v>46</v>
      </c>
      <c r="L66" s="18" t="s">
        <v>701</v>
      </c>
      <c r="M66" s="9" t="s">
        <v>47</v>
      </c>
      <c r="N66" s="9" t="s">
        <v>8</v>
      </c>
      <c r="O66" s="211" t="s">
        <v>602</v>
      </c>
      <c r="Y66" s="132" t="s">
        <v>391</v>
      </c>
      <c r="Z66" s="132" t="s">
        <v>373</v>
      </c>
      <c r="AA66" s="5" t="s">
        <v>509</v>
      </c>
      <c r="AC66" s="132" t="s">
        <v>488</v>
      </c>
    </row>
    <row r="67" spans="1:29" ht="13.5">
      <c r="A67" s="211" t="s">
        <v>9</v>
      </c>
      <c r="B67" s="211" t="s">
        <v>516</v>
      </c>
      <c r="C67" s="211" t="s">
        <v>47</v>
      </c>
      <c r="D67" s="230" t="s">
        <v>832</v>
      </c>
      <c r="E67" s="211" t="s">
        <v>46</v>
      </c>
      <c r="F67" s="211" t="s">
        <v>9</v>
      </c>
      <c r="G67" s="237" t="s">
        <v>623</v>
      </c>
      <c r="H67" s="222"/>
      <c r="I67" s="9" t="s">
        <v>9</v>
      </c>
      <c r="J67" s="9" t="s">
        <v>693</v>
      </c>
      <c r="K67" s="9" t="s">
        <v>47</v>
      </c>
      <c r="L67" s="18" t="s">
        <v>702</v>
      </c>
      <c r="M67" s="9" t="s">
        <v>46</v>
      </c>
      <c r="N67" s="9" t="s">
        <v>9</v>
      </c>
      <c r="O67" s="211" t="s">
        <v>666</v>
      </c>
      <c r="Y67" s="132" t="s">
        <v>392</v>
      </c>
      <c r="Z67" s="132" t="s">
        <v>374</v>
      </c>
      <c r="AA67" s="5" t="s">
        <v>510</v>
      </c>
      <c r="AC67" s="132" t="s">
        <v>489</v>
      </c>
    </row>
    <row r="68" spans="1:29" ht="13.5">
      <c r="A68" s="211" t="s">
        <v>10</v>
      </c>
      <c r="B68" s="211" t="s">
        <v>612</v>
      </c>
      <c r="C68" s="211" t="s">
        <v>47</v>
      </c>
      <c r="D68" s="230" t="s">
        <v>833</v>
      </c>
      <c r="E68" s="211" t="s">
        <v>46</v>
      </c>
      <c r="F68" s="211" t="s">
        <v>10</v>
      </c>
      <c r="G68" s="211" t="s">
        <v>487</v>
      </c>
      <c r="H68" s="222"/>
      <c r="I68" s="9" t="s">
        <v>10</v>
      </c>
      <c r="J68" s="9" t="s">
        <v>696</v>
      </c>
      <c r="K68" s="9" t="s">
        <v>47</v>
      </c>
      <c r="L68" s="18" t="s">
        <v>703</v>
      </c>
      <c r="M68" s="9" t="s">
        <v>46</v>
      </c>
      <c r="N68" s="9" t="s">
        <v>10</v>
      </c>
      <c r="O68" s="211" t="s">
        <v>670</v>
      </c>
      <c r="Z68" s="132" t="s">
        <v>375</v>
      </c>
      <c r="AC68" s="132" t="s">
        <v>490</v>
      </c>
    </row>
    <row r="69" spans="1:29" ht="13.5">
      <c r="A69" s="211" t="s">
        <v>11</v>
      </c>
      <c r="B69" s="211" t="s">
        <v>610</v>
      </c>
      <c r="C69" s="211" t="s">
        <v>46</v>
      </c>
      <c r="D69" s="230" t="s">
        <v>834</v>
      </c>
      <c r="E69" s="211" t="s">
        <v>47</v>
      </c>
      <c r="F69" s="211" t="s">
        <v>11</v>
      </c>
      <c r="G69" s="211" t="s">
        <v>484</v>
      </c>
      <c r="H69" s="222"/>
      <c r="I69" s="9" t="s">
        <v>11</v>
      </c>
      <c r="J69" s="9" t="s">
        <v>698</v>
      </c>
      <c r="K69" s="9" t="s">
        <v>47</v>
      </c>
      <c r="L69" s="18" t="s">
        <v>676</v>
      </c>
      <c r="M69" s="9" t="s">
        <v>46</v>
      </c>
      <c r="N69" s="9" t="s">
        <v>11</v>
      </c>
      <c r="O69" s="211" t="s">
        <v>603</v>
      </c>
      <c r="Z69" s="132" t="s">
        <v>376</v>
      </c>
      <c r="AC69" s="132" t="s">
        <v>491</v>
      </c>
    </row>
    <row r="70" spans="1:29" ht="13.5">
      <c r="A70" s="235"/>
      <c r="B70" s="235"/>
      <c r="C70" s="222"/>
      <c r="D70" s="234"/>
      <c r="E70" s="222"/>
      <c r="F70" s="235"/>
      <c r="G70" s="235"/>
      <c r="H70" s="235"/>
      <c r="I70" s="235"/>
      <c r="J70" s="235"/>
      <c r="K70" s="222"/>
      <c r="L70" s="234"/>
      <c r="M70" s="222"/>
      <c r="N70" s="235"/>
      <c r="O70" s="235"/>
      <c r="Z70" s="132" t="s">
        <v>377</v>
      </c>
      <c r="AC70" s="132" t="s">
        <v>492</v>
      </c>
    </row>
    <row r="71" spans="1:29" ht="13.5">
      <c r="A71" s="235"/>
      <c r="B71" s="235"/>
      <c r="C71" s="222"/>
      <c r="D71" s="234"/>
      <c r="E71" s="222"/>
      <c r="F71" s="235"/>
      <c r="G71" s="235"/>
      <c r="H71" s="235"/>
      <c r="I71" s="235"/>
      <c r="J71" s="235"/>
      <c r="K71" s="222"/>
      <c r="L71" s="234"/>
      <c r="M71" s="222"/>
      <c r="N71" s="235"/>
      <c r="O71" s="235"/>
      <c r="Z71" s="132" t="s">
        <v>378</v>
      </c>
      <c r="AC71" s="5" t="s">
        <v>621</v>
      </c>
    </row>
    <row r="72" spans="1:29" ht="24">
      <c r="A72" s="1"/>
      <c r="B72" s="4" t="s">
        <v>675</v>
      </c>
      <c r="C72" s="3"/>
      <c r="D72" s="137"/>
      <c r="E72" s="3"/>
      <c r="F72" s="1"/>
      <c r="G72" s="1"/>
      <c r="H72" s="1"/>
      <c r="I72" s="1"/>
      <c r="J72" s="4" t="s">
        <v>821</v>
      </c>
      <c r="K72" s="3"/>
      <c r="L72" s="137"/>
      <c r="M72" s="368" t="s">
        <v>863</v>
      </c>
      <c r="N72" s="369"/>
      <c r="O72" s="369"/>
      <c r="X72" s="5" t="s">
        <v>401</v>
      </c>
      <c r="Z72" s="132" t="s">
        <v>379</v>
      </c>
      <c r="AC72" s="229" t="s">
        <v>622</v>
      </c>
    </row>
    <row r="73" spans="1:29" ht="13.5">
      <c r="A73" s="362" t="s">
        <v>36</v>
      </c>
      <c r="B73" s="362"/>
      <c r="C73" s="362">
        <f>IF(C75="","",COUNTIF(C75:C86,"○"))</f>
        <v>4</v>
      </c>
      <c r="D73" s="381" t="s">
        <v>2</v>
      </c>
      <c r="E73" s="362">
        <f>IF(E75="","",COUNTIF(E75:E86,"○"))</f>
        <v>5</v>
      </c>
      <c r="F73" s="362" t="s">
        <v>412</v>
      </c>
      <c r="G73" s="362"/>
      <c r="H73" s="5"/>
      <c r="I73" s="362" t="s">
        <v>40</v>
      </c>
      <c r="J73" s="362"/>
      <c r="K73" s="362">
        <f>IF(K75="","",COUNTIF(K75:K86,"○"))</f>
        <v>5</v>
      </c>
      <c r="L73" s="381" t="s">
        <v>690</v>
      </c>
      <c r="M73" s="362">
        <f>IF(M75="","",COUNTIF(M75:M86,"○"))</f>
        <v>4</v>
      </c>
      <c r="N73" s="362" t="s">
        <v>619</v>
      </c>
      <c r="O73" s="362"/>
      <c r="X73" s="132" t="s">
        <v>393</v>
      </c>
      <c r="Z73" s="132" t="s">
        <v>380</v>
      </c>
      <c r="AC73" s="229" t="s">
        <v>623</v>
      </c>
    </row>
    <row r="74" spans="1:24" ht="14.25" thickBot="1">
      <c r="A74" s="363"/>
      <c r="B74" s="363"/>
      <c r="C74" s="363"/>
      <c r="D74" s="382"/>
      <c r="E74" s="363"/>
      <c r="F74" s="363"/>
      <c r="G74" s="363"/>
      <c r="H74" s="14"/>
      <c r="I74" s="363"/>
      <c r="J74" s="363"/>
      <c r="K74" s="363"/>
      <c r="L74" s="382"/>
      <c r="M74" s="363"/>
      <c r="N74" s="363"/>
      <c r="O74" s="363"/>
      <c r="X74" s="132" t="s">
        <v>394</v>
      </c>
    </row>
    <row r="75" spans="1:24" ht="14.25" thickTop="1">
      <c r="A75" s="377" t="s">
        <v>3</v>
      </c>
      <c r="B75" s="214" t="s">
        <v>505</v>
      </c>
      <c r="C75" s="386" t="s">
        <v>660</v>
      </c>
      <c r="D75" s="385" t="s">
        <v>676</v>
      </c>
      <c r="E75" s="377" t="s">
        <v>15</v>
      </c>
      <c r="F75" s="377" t="s">
        <v>677</v>
      </c>
      <c r="G75" s="211" t="s">
        <v>402</v>
      </c>
      <c r="H75" s="5"/>
      <c r="I75" s="377" t="s">
        <v>677</v>
      </c>
      <c r="J75" s="211" t="s">
        <v>670</v>
      </c>
      <c r="K75" s="377" t="s">
        <v>16</v>
      </c>
      <c r="L75" s="385" t="s">
        <v>822</v>
      </c>
      <c r="M75" s="377" t="s">
        <v>15</v>
      </c>
      <c r="N75" s="377" t="s">
        <v>692</v>
      </c>
      <c r="O75" s="211" t="s">
        <v>620</v>
      </c>
      <c r="X75" s="132" t="s">
        <v>395</v>
      </c>
    </row>
    <row r="76" spans="1:24" ht="13.5">
      <c r="A76" s="378"/>
      <c r="B76" s="9" t="s">
        <v>506</v>
      </c>
      <c r="C76" s="377"/>
      <c r="D76" s="379"/>
      <c r="E76" s="378"/>
      <c r="F76" s="378"/>
      <c r="G76" s="211" t="s">
        <v>411</v>
      </c>
      <c r="H76" s="5"/>
      <c r="I76" s="378"/>
      <c r="J76" s="211" t="s">
        <v>603</v>
      </c>
      <c r="K76" s="378"/>
      <c r="L76" s="379"/>
      <c r="M76" s="378"/>
      <c r="N76" s="378"/>
      <c r="O76" s="211" t="s">
        <v>517</v>
      </c>
      <c r="X76" s="132" t="s">
        <v>396</v>
      </c>
    </row>
    <row r="77" spans="1:24" ht="13.5">
      <c r="A77" s="378" t="s">
        <v>4</v>
      </c>
      <c r="B77" s="9" t="s">
        <v>502</v>
      </c>
      <c r="C77" s="386" t="s">
        <v>660</v>
      </c>
      <c r="D77" s="379" t="s">
        <v>678</v>
      </c>
      <c r="E77" s="377" t="s">
        <v>649</v>
      </c>
      <c r="F77" s="378" t="s">
        <v>4</v>
      </c>
      <c r="G77" s="211" t="s">
        <v>406</v>
      </c>
      <c r="H77" s="5"/>
      <c r="I77" s="378" t="s">
        <v>4</v>
      </c>
      <c r="J77" s="215" t="s">
        <v>665</v>
      </c>
      <c r="K77" s="377" t="s">
        <v>46</v>
      </c>
      <c r="L77" s="379" t="s">
        <v>823</v>
      </c>
      <c r="M77" s="377" t="s">
        <v>16</v>
      </c>
      <c r="N77" s="378" t="s">
        <v>4</v>
      </c>
      <c r="O77" s="217" t="s">
        <v>609</v>
      </c>
      <c r="X77" s="132" t="s">
        <v>397</v>
      </c>
    </row>
    <row r="78" spans="1:24" ht="13.5">
      <c r="A78" s="378"/>
      <c r="B78" s="9" t="s">
        <v>501</v>
      </c>
      <c r="C78" s="377"/>
      <c r="D78" s="379"/>
      <c r="E78" s="378"/>
      <c r="F78" s="378"/>
      <c r="G78" s="245" t="s">
        <v>645</v>
      </c>
      <c r="H78" s="5"/>
      <c r="I78" s="378"/>
      <c r="J78" s="211" t="s">
        <v>666</v>
      </c>
      <c r="K78" s="378"/>
      <c r="L78" s="379"/>
      <c r="M78" s="378"/>
      <c r="N78" s="378"/>
      <c r="O78" s="211" t="s">
        <v>611</v>
      </c>
      <c r="X78" s="132" t="s">
        <v>398</v>
      </c>
    </row>
    <row r="79" spans="1:24" ht="13.5">
      <c r="A79" s="378" t="s">
        <v>5</v>
      </c>
      <c r="B79" s="211" t="s">
        <v>500</v>
      </c>
      <c r="C79" s="377" t="s">
        <v>15</v>
      </c>
      <c r="D79" s="379" t="s">
        <v>679</v>
      </c>
      <c r="E79" s="377" t="s">
        <v>16</v>
      </c>
      <c r="F79" s="378" t="s">
        <v>5</v>
      </c>
      <c r="G79" s="211" t="s">
        <v>410</v>
      </c>
      <c r="H79" s="5"/>
      <c r="I79" s="378" t="s">
        <v>5</v>
      </c>
      <c r="J79" s="211" t="s">
        <v>668</v>
      </c>
      <c r="K79" s="377" t="s">
        <v>15</v>
      </c>
      <c r="L79" s="379" t="s">
        <v>497</v>
      </c>
      <c r="M79" s="377" t="s">
        <v>16</v>
      </c>
      <c r="N79" s="378" t="s">
        <v>5</v>
      </c>
      <c r="O79" s="211" t="s">
        <v>512</v>
      </c>
      <c r="X79" s="132" t="s">
        <v>399</v>
      </c>
    </row>
    <row r="80" spans="1:24" ht="13.5">
      <c r="A80" s="378"/>
      <c r="B80" s="9" t="s">
        <v>586</v>
      </c>
      <c r="C80" s="378"/>
      <c r="D80" s="379"/>
      <c r="E80" s="378"/>
      <c r="F80" s="378"/>
      <c r="G80" s="211" t="s">
        <v>407</v>
      </c>
      <c r="H80" s="5"/>
      <c r="I80" s="378"/>
      <c r="J80" s="211" t="s">
        <v>602</v>
      </c>
      <c r="K80" s="378"/>
      <c r="L80" s="379"/>
      <c r="M80" s="378"/>
      <c r="N80" s="378"/>
      <c r="O80" s="211" t="s">
        <v>521</v>
      </c>
      <c r="X80" s="132" t="s">
        <v>400</v>
      </c>
    </row>
    <row r="81" spans="1:15" ht="13.5">
      <c r="A81" s="9" t="s">
        <v>680</v>
      </c>
      <c r="B81" s="9" t="s">
        <v>501</v>
      </c>
      <c r="C81" s="9" t="s">
        <v>681</v>
      </c>
      <c r="D81" s="18" t="s">
        <v>682</v>
      </c>
      <c r="E81" s="9" t="s">
        <v>683</v>
      </c>
      <c r="F81" s="9" t="s">
        <v>680</v>
      </c>
      <c r="G81" s="245" t="s">
        <v>642</v>
      </c>
      <c r="H81" s="5"/>
      <c r="I81" s="9" t="s">
        <v>648</v>
      </c>
      <c r="J81" s="211" t="s">
        <v>673</v>
      </c>
      <c r="K81" s="9" t="s">
        <v>46</v>
      </c>
      <c r="L81" s="18" t="s">
        <v>824</v>
      </c>
      <c r="M81" s="9" t="s">
        <v>47</v>
      </c>
      <c r="N81" s="9" t="s">
        <v>648</v>
      </c>
      <c r="O81" s="211" t="s">
        <v>516</v>
      </c>
    </row>
    <row r="82" spans="1:15" ht="13.5">
      <c r="A82" s="9" t="s">
        <v>7</v>
      </c>
      <c r="B82" s="9" t="s">
        <v>505</v>
      </c>
      <c r="C82" s="9" t="s">
        <v>660</v>
      </c>
      <c r="D82" s="18" t="s">
        <v>684</v>
      </c>
      <c r="E82" s="9" t="s">
        <v>649</v>
      </c>
      <c r="F82" s="9" t="s">
        <v>7</v>
      </c>
      <c r="G82" s="211" t="s">
        <v>407</v>
      </c>
      <c r="H82" s="5"/>
      <c r="I82" s="9" t="s">
        <v>7</v>
      </c>
      <c r="J82" s="211" t="s">
        <v>602</v>
      </c>
      <c r="K82" s="9" t="s">
        <v>46</v>
      </c>
      <c r="L82" s="18" t="s">
        <v>825</v>
      </c>
      <c r="M82" s="9" t="s">
        <v>47</v>
      </c>
      <c r="N82" s="9" t="s">
        <v>7</v>
      </c>
      <c r="O82" s="211" t="s">
        <v>611</v>
      </c>
    </row>
    <row r="83" spans="1:15" ht="13.5">
      <c r="A83" s="9" t="s">
        <v>8</v>
      </c>
      <c r="B83" s="9" t="s">
        <v>503</v>
      </c>
      <c r="C83" s="9" t="s">
        <v>660</v>
      </c>
      <c r="D83" s="18" t="s">
        <v>685</v>
      </c>
      <c r="E83" s="9" t="s">
        <v>649</v>
      </c>
      <c r="F83" s="9" t="s">
        <v>8</v>
      </c>
      <c r="G83" s="245" t="s">
        <v>645</v>
      </c>
      <c r="H83" s="5"/>
      <c r="I83" s="9" t="s">
        <v>8</v>
      </c>
      <c r="J83" s="211" t="s">
        <v>668</v>
      </c>
      <c r="K83" s="9" t="s">
        <v>47</v>
      </c>
      <c r="L83" s="18" t="s">
        <v>247</v>
      </c>
      <c r="M83" s="9" t="s">
        <v>46</v>
      </c>
      <c r="N83" s="9" t="s">
        <v>8</v>
      </c>
      <c r="O83" s="211" t="s">
        <v>517</v>
      </c>
    </row>
    <row r="84" spans="1:15" ht="13.5">
      <c r="A84" s="9" t="s">
        <v>9</v>
      </c>
      <c r="B84" s="211" t="s">
        <v>500</v>
      </c>
      <c r="C84" s="9" t="s">
        <v>649</v>
      </c>
      <c r="D84" s="18" t="s">
        <v>686</v>
      </c>
      <c r="E84" s="9" t="s">
        <v>660</v>
      </c>
      <c r="F84" s="9" t="s">
        <v>9</v>
      </c>
      <c r="G84" s="211" t="s">
        <v>405</v>
      </c>
      <c r="H84" s="5"/>
      <c r="I84" s="9" t="s">
        <v>9</v>
      </c>
      <c r="J84" s="211" t="s">
        <v>670</v>
      </c>
      <c r="K84" s="9" t="s">
        <v>660</v>
      </c>
      <c r="L84" s="18" t="s">
        <v>826</v>
      </c>
      <c r="M84" s="9" t="s">
        <v>649</v>
      </c>
      <c r="N84" s="9" t="s">
        <v>9</v>
      </c>
      <c r="O84" s="211" t="s">
        <v>620</v>
      </c>
    </row>
    <row r="85" spans="1:15" ht="13.5">
      <c r="A85" s="9" t="s">
        <v>10</v>
      </c>
      <c r="B85" s="9" t="s">
        <v>502</v>
      </c>
      <c r="C85" s="9" t="s">
        <v>649</v>
      </c>
      <c r="D85" s="18" t="s">
        <v>687</v>
      </c>
      <c r="E85" s="9" t="s">
        <v>660</v>
      </c>
      <c r="F85" s="9" t="s">
        <v>10</v>
      </c>
      <c r="G85" s="211" t="s">
        <v>408</v>
      </c>
      <c r="H85" s="5"/>
      <c r="I85" s="9" t="s">
        <v>10</v>
      </c>
      <c r="J85" s="211" t="s">
        <v>603</v>
      </c>
      <c r="K85" s="9" t="s">
        <v>46</v>
      </c>
      <c r="L85" s="18" t="s">
        <v>801</v>
      </c>
      <c r="M85" s="9" t="s">
        <v>47</v>
      </c>
      <c r="N85" s="9" t="s">
        <v>10</v>
      </c>
      <c r="O85" s="211" t="s">
        <v>612</v>
      </c>
    </row>
    <row r="86" spans="1:15" ht="13.5">
      <c r="A86" s="9" t="s">
        <v>11</v>
      </c>
      <c r="B86" s="9" t="s">
        <v>587</v>
      </c>
      <c r="C86" s="9" t="s">
        <v>660</v>
      </c>
      <c r="D86" s="18" t="s">
        <v>688</v>
      </c>
      <c r="E86" s="9" t="s">
        <v>649</v>
      </c>
      <c r="F86" s="9" t="s">
        <v>11</v>
      </c>
      <c r="G86" s="211" t="s">
        <v>406</v>
      </c>
      <c r="H86" s="5"/>
      <c r="I86" s="9" t="s">
        <v>11</v>
      </c>
      <c r="J86" s="211" t="s">
        <v>666</v>
      </c>
      <c r="K86" s="9" t="s">
        <v>660</v>
      </c>
      <c r="L86" s="18" t="s">
        <v>816</v>
      </c>
      <c r="M86" s="9" t="s">
        <v>649</v>
      </c>
      <c r="N86" s="9" t="s">
        <v>11</v>
      </c>
      <c r="O86" s="211" t="s">
        <v>512</v>
      </c>
    </row>
    <row r="87" spans="1:12" ht="13.5">
      <c r="A87" s="235"/>
      <c r="B87" s="235"/>
      <c r="C87" s="222"/>
      <c r="D87" s="234"/>
      <c r="E87" s="222"/>
      <c r="F87" s="235"/>
      <c r="G87" s="235"/>
      <c r="H87" s="235"/>
      <c r="L87" s="138"/>
    </row>
    <row r="88" spans="1:25" ht="13.5">
      <c r="A88" s="235"/>
      <c r="B88" s="235"/>
      <c r="C88" s="222"/>
      <c r="D88" s="234"/>
      <c r="E88" s="222"/>
      <c r="F88" s="235"/>
      <c r="G88" s="235"/>
      <c r="H88" s="235"/>
      <c r="I88" s="235"/>
      <c r="J88" s="235"/>
      <c r="K88" s="222"/>
      <c r="L88" s="222"/>
      <c r="M88" s="222"/>
      <c r="N88" s="235"/>
      <c r="O88" s="235"/>
      <c r="X88" s="5" t="s">
        <v>42</v>
      </c>
      <c r="Y88" s="5" t="s">
        <v>39</v>
      </c>
    </row>
    <row r="89" spans="1:25" ht="24">
      <c r="A89" s="1"/>
      <c r="B89" s="4" t="s">
        <v>494</v>
      </c>
      <c r="C89" s="3"/>
      <c r="D89" s="137"/>
      <c r="E89" s="3"/>
      <c r="F89" s="1"/>
      <c r="G89" s="1"/>
      <c r="H89" s="235"/>
      <c r="I89" s="235"/>
      <c r="J89" s="235"/>
      <c r="K89" s="222"/>
      <c r="L89" s="222"/>
      <c r="M89" s="222"/>
      <c r="N89" s="235"/>
      <c r="O89" s="235"/>
      <c r="X89" s="132" t="s">
        <v>452</v>
      </c>
      <c r="Y89" s="132" t="s">
        <v>364</v>
      </c>
    </row>
    <row r="90" spans="1:25" ht="13.5">
      <c r="A90" s="362" t="s">
        <v>412</v>
      </c>
      <c r="B90" s="362"/>
      <c r="C90" s="362">
        <f>IF(C92="","",COUNTIF(C92:C103,"○"))</f>
        <v>5</v>
      </c>
      <c r="D90" s="381" t="s">
        <v>2</v>
      </c>
      <c r="E90" s="362">
        <f>IF(E92="","",COUNTIF(E92:E103,"○"))</f>
        <v>3</v>
      </c>
      <c r="F90" s="362" t="s">
        <v>40</v>
      </c>
      <c r="G90" s="362"/>
      <c r="H90" s="235"/>
      <c r="I90" s="235"/>
      <c r="J90" s="235"/>
      <c r="K90" s="222"/>
      <c r="L90" s="222"/>
      <c r="M90" s="222"/>
      <c r="N90" s="235"/>
      <c r="O90" s="235"/>
      <c r="X90" s="132" t="s">
        <v>453</v>
      </c>
      <c r="Y90" s="132" t="s">
        <v>365</v>
      </c>
    </row>
    <row r="91" spans="1:25" ht="14.25" thickBot="1">
      <c r="A91" s="363"/>
      <c r="B91" s="363"/>
      <c r="C91" s="363"/>
      <c r="D91" s="382"/>
      <c r="E91" s="363"/>
      <c r="F91" s="363"/>
      <c r="G91" s="363"/>
      <c r="H91" s="235"/>
      <c r="I91" s="235"/>
      <c r="J91" s="235"/>
      <c r="K91" s="222"/>
      <c r="L91" s="222"/>
      <c r="M91" s="222"/>
      <c r="N91" s="235"/>
      <c r="O91" s="235"/>
      <c r="X91" s="132" t="s">
        <v>454</v>
      </c>
      <c r="Y91" s="132" t="s">
        <v>366</v>
      </c>
    </row>
    <row r="92" spans="1:25" ht="14.25" thickTop="1">
      <c r="A92" s="377" t="s">
        <v>3</v>
      </c>
      <c r="B92" s="240" t="s">
        <v>402</v>
      </c>
      <c r="C92" s="377" t="s">
        <v>46</v>
      </c>
      <c r="D92" s="385" t="s">
        <v>664</v>
      </c>
      <c r="E92" s="377" t="s">
        <v>16</v>
      </c>
      <c r="F92" s="377" t="s">
        <v>3</v>
      </c>
      <c r="G92" s="215" t="s">
        <v>665</v>
      </c>
      <c r="H92" s="235"/>
      <c r="I92" s="235"/>
      <c r="J92" s="235"/>
      <c r="K92" s="222"/>
      <c r="L92" s="222"/>
      <c r="M92" s="222"/>
      <c r="N92" s="235"/>
      <c r="O92" s="235"/>
      <c r="X92" s="132" t="s">
        <v>455</v>
      </c>
      <c r="Y92" s="132" t="s">
        <v>367</v>
      </c>
    </row>
    <row r="93" spans="1:25" ht="13.5">
      <c r="A93" s="378"/>
      <c r="B93" s="238" t="s">
        <v>411</v>
      </c>
      <c r="C93" s="378"/>
      <c r="D93" s="379"/>
      <c r="E93" s="378"/>
      <c r="F93" s="378"/>
      <c r="G93" s="211" t="s">
        <v>666</v>
      </c>
      <c r="H93" s="235"/>
      <c r="I93" s="235"/>
      <c r="J93" s="235"/>
      <c r="K93" s="222"/>
      <c r="L93" s="222"/>
      <c r="M93" s="222"/>
      <c r="N93" s="235"/>
      <c r="O93" s="235"/>
      <c r="X93" s="132" t="s">
        <v>456</v>
      </c>
      <c r="Y93" s="132" t="s">
        <v>368</v>
      </c>
    </row>
    <row r="94" spans="1:25" ht="13.5">
      <c r="A94" s="378" t="s">
        <v>4</v>
      </c>
      <c r="B94" s="238" t="s">
        <v>406</v>
      </c>
      <c r="C94" s="377" t="s">
        <v>649</v>
      </c>
      <c r="D94" s="379" t="s">
        <v>667</v>
      </c>
      <c r="E94" s="377" t="s">
        <v>16</v>
      </c>
      <c r="F94" s="378" t="s">
        <v>4</v>
      </c>
      <c r="G94" s="211" t="s">
        <v>668</v>
      </c>
      <c r="H94" s="235"/>
      <c r="I94" s="235"/>
      <c r="J94" s="235"/>
      <c r="K94" s="222"/>
      <c r="L94" s="222"/>
      <c r="M94" s="222"/>
      <c r="N94" s="235"/>
      <c r="O94" s="235"/>
      <c r="X94" s="132" t="s">
        <v>457</v>
      </c>
      <c r="Y94" s="132" t="s">
        <v>369</v>
      </c>
    </row>
    <row r="95" spans="1:25" ht="13.5">
      <c r="A95" s="378"/>
      <c r="B95" s="241" t="s">
        <v>645</v>
      </c>
      <c r="C95" s="378"/>
      <c r="D95" s="379"/>
      <c r="E95" s="378"/>
      <c r="F95" s="378"/>
      <c r="G95" s="211" t="s">
        <v>602</v>
      </c>
      <c r="H95" s="235"/>
      <c r="I95" s="235"/>
      <c r="J95" s="235"/>
      <c r="K95" s="222"/>
      <c r="L95" s="222"/>
      <c r="M95" s="222"/>
      <c r="N95" s="235"/>
      <c r="O95" s="235"/>
      <c r="X95" s="132" t="s">
        <v>458</v>
      </c>
      <c r="Y95" s="132" t="s">
        <v>370</v>
      </c>
    </row>
    <row r="96" spans="1:25" ht="13.5">
      <c r="A96" s="378" t="s">
        <v>5</v>
      </c>
      <c r="B96" s="238" t="s">
        <v>410</v>
      </c>
      <c r="C96" s="377" t="s">
        <v>46</v>
      </c>
      <c r="D96" s="379" t="s">
        <v>669</v>
      </c>
      <c r="E96" s="377" t="s">
        <v>16</v>
      </c>
      <c r="F96" s="378" t="s">
        <v>5</v>
      </c>
      <c r="G96" s="211" t="s">
        <v>670</v>
      </c>
      <c r="H96" s="235"/>
      <c r="I96" s="235"/>
      <c r="J96" s="235"/>
      <c r="K96" s="222"/>
      <c r="L96" s="222"/>
      <c r="M96" s="222"/>
      <c r="N96" s="235"/>
      <c r="O96" s="235"/>
      <c r="X96" s="132" t="s">
        <v>459</v>
      </c>
      <c r="Y96" s="132" t="s">
        <v>371</v>
      </c>
    </row>
    <row r="97" spans="1:25" ht="13.5">
      <c r="A97" s="378"/>
      <c r="B97" s="238" t="s">
        <v>407</v>
      </c>
      <c r="C97" s="378"/>
      <c r="D97" s="379"/>
      <c r="E97" s="378"/>
      <c r="F97" s="378"/>
      <c r="G97" s="211" t="s">
        <v>603</v>
      </c>
      <c r="H97" s="235"/>
      <c r="I97" s="235"/>
      <c r="J97" s="235"/>
      <c r="K97" s="222"/>
      <c r="L97" s="222"/>
      <c r="M97" s="222"/>
      <c r="N97" s="235"/>
      <c r="O97" s="235"/>
      <c r="X97" s="132" t="s">
        <v>460</v>
      </c>
      <c r="Y97" s="132" t="s">
        <v>372</v>
      </c>
    </row>
    <row r="98" spans="1:25" ht="13.5">
      <c r="A98" s="9" t="s">
        <v>6</v>
      </c>
      <c r="B98" s="238" t="s">
        <v>406</v>
      </c>
      <c r="C98" s="9" t="s">
        <v>660</v>
      </c>
      <c r="D98" s="18" t="s">
        <v>671</v>
      </c>
      <c r="E98" s="9" t="s">
        <v>649</v>
      </c>
      <c r="F98" s="9" t="s">
        <v>672</v>
      </c>
      <c r="G98" s="211" t="s">
        <v>673</v>
      </c>
      <c r="H98" s="235"/>
      <c r="I98" s="235"/>
      <c r="J98" s="235"/>
      <c r="K98" s="222"/>
      <c r="L98" s="222"/>
      <c r="M98" s="222"/>
      <c r="N98" s="235"/>
      <c r="O98" s="235"/>
      <c r="X98" s="132" t="s">
        <v>461</v>
      </c>
      <c r="Y98" s="132" t="s">
        <v>373</v>
      </c>
    </row>
    <row r="99" spans="1:25" ht="13.5">
      <c r="A99" s="9" t="s">
        <v>7</v>
      </c>
      <c r="B99" s="241" t="s">
        <v>645</v>
      </c>
      <c r="C99" s="9" t="s">
        <v>47</v>
      </c>
      <c r="D99" s="18" t="s">
        <v>671</v>
      </c>
      <c r="E99" s="9" t="s">
        <v>649</v>
      </c>
      <c r="F99" s="9" t="s">
        <v>7</v>
      </c>
      <c r="G99" s="211" t="s">
        <v>666</v>
      </c>
      <c r="H99" s="235"/>
      <c r="I99" s="235"/>
      <c r="J99" s="235"/>
      <c r="K99" s="222"/>
      <c r="L99" s="222"/>
      <c r="M99" s="222"/>
      <c r="N99" s="235"/>
      <c r="O99" s="235"/>
      <c r="X99" s="132" t="s">
        <v>462</v>
      </c>
      <c r="Y99" s="132" t="s">
        <v>374</v>
      </c>
    </row>
    <row r="100" spans="1:25" ht="13.5">
      <c r="A100" s="9" t="s">
        <v>8</v>
      </c>
      <c r="B100" s="238" t="s">
        <v>407</v>
      </c>
      <c r="C100" s="9" t="s">
        <v>674</v>
      </c>
      <c r="D100" s="9" t="s">
        <v>247</v>
      </c>
      <c r="E100" s="9" t="s">
        <v>660</v>
      </c>
      <c r="F100" s="9" t="s">
        <v>8</v>
      </c>
      <c r="G100" s="211" t="s">
        <v>603</v>
      </c>
      <c r="H100" s="235"/>
      <c r="I100" s="235"/>
      <c r="J100" s="235"/>
      <c r="K100" s="222"/>
      <c r="L100" s="222"/>
      <c r="M100" s="222"/>
      <c r="N100" s="235"/>
      <c r="O100" s="235"/>
      <c r="X100" s="132" t="s">
        <v>463</v>
      </c>
      <c r="Y100" s="132" t="s">
        <v>375</v>
      </c>
    </row>
    <row r="101" spans="1:25" ht="13.5">
      <c r="A101" s="9" t="s">
        <v>9</v>
      </c>
      <c r="B101" s="238" t="s">
        <v>408</v>
      </c>
      <c r="C101" s="9" t="s">
        <v>46</v>
      </c>
      <c r="D101" s="9">
        <v>6062</v>
      </c>
      <c r="E101" s="9" t="s">
        <v>660</v>
      </c>
      <c r="F101" s="9" t="s">
        <v>9</v>
      </c>
      <c r="G101" s="211" t="s">
        <v>670</v>
      </c>
      <c r="H101" s="235"/>
      <c r="I101" s="235"/>
      <c r="J101" s="235"/>
      <c r="K101" s="222"/>
      <c r="L101" s="222"/>
      <c r="M101" s="222"/>
      <c r="N101" s="235"/>
      <c r="O101" s="235"/>
      <c r="X101" s="132" t="s">
        <v>464</v>
      </c>
      <c r="Y101" s="132" t="s">
        <v>376</v>
      </c>
    </row>
    <row r="102" spans="1:25" ht="13.5">
      <c r="A102" s="9" t="s">
        <v>10</v>
      </c>
      <c r="B102" s="238" t="s">
        <v>405</v>
      </c>
      <c r="C102" s="9" t="s">
        <v>649</v>
      </c>
      <c r="D102" s="9">
        <v>6160</v>
      </c>
      <c r="E102" s="9" t="s">
        <v>660</v>
      </c>
      <c r="F102" s="9" t="s">
        <v>10</v>
      </c>
      <c r="G102" s="211" t="s">
        <v>602</v>
      </c>
      <c r="H102" s="235"/>
      <c r="I102" s="235"/>
      <c r="J102" s="235"/>
      <c r="K102" s="222"/>
      <c r="L102" s="222"/>
      <c r="M102" s="222"/>
      <c r="N102" s="235"/>
      <c r="O102" s="235"/>
      <c r="X102" s="132" t="s">
        <v>465</v>
      </c>
      <c r="Y102" s="132" t="s">
        <v>377</v>
      </c>
    </row>
    <row r="103" spans="1:25" ht="13.5">
      <c r="A103" s="9" t="s">
        <v>11</v>
      </c>
      <c r="B103" s="241" t="s">
        <v>642</v>
      </c>
      <c r="C103" s="9" t="s">
        <v>660</v>
      </c>
      <c r="D103" s="9" t="s">
        <v>671</v>
      </c>
      <c r="E103" s="9" t="s">
        <v>649</v>
      </c>
      <c r="F103" s="9" t="s">
        <v>11</v>
      </c>
      <c r="G103" s="211" t="s">
        <v>668</v>
      </c>
      <c r="H103" s="235"/>
      <c r="I103" s="235"/>
      <c r="J103" s="235"/>
      <c r="K103" s="222"/>
      <c r="L103" s="222"/>
      <c r="M103" s="222"/>
      <c r="N103" s="235"/>
      <c r="O103" s="235"/>
      <c r="X103" s="132" t="s">
        <v>466</v>
      </c>
      <c r="Y103" s="132" t="s">
        <v>378</v>
      </c>
    </row>
    <row r="104" spans="1:25" ht="13.5">
      <c r="A104" s="235"/>
      <c r="B104" s="235"/>
      <c r="C104" s="222"/>
      <c r="D104" s="222"/>
      <c r="E104" s="222"/>
      <c r="F104" s="235"/>
      <c r="G104" s="235"/>
      <c r="H104" s="235"/>
      <c r="I104" s="235"/>
      <c r="J104" s="235"/>
      <c r="K104" s="222"/>
      <c r="L104" s="222"/>
      <c r="M104" s="222"/>
      <c r="N104" s="235"/>
      <c r="O104" s="235"/>
      <c r="X104" s="132" t="s">
        <v>467</v>
      </c>
      <c r="Y104" s="132" t="s">
        <v>379</v>
      </c>
    </row>
    <row r="105" ht="13.5">
      <c r="Y105" s="132" t="s">
        <v>380</v>
      </c>
    </row>
  </sheetData>
  <sheetProtection/>
  <mergeCells count="227">
    <mergeCell ref="A96:A97"/>
    <mergeCell ref="C96:C97"/>
    <mergeCell ref="D96:D97"/>
    <mergeCell ref="E96:E97"/>
    <mergeCell ref="F96:F97"/>
    <mergeCell ref="A92:A93"/>
    <mergeCell ref="C92:C93"/>
    <mergeCell ref="D92:D93"/>
    <mergeCell ref="E92:E93"/>
    <mergeCell ref="F92:F93"/>
    <mergeCell ref="A94:A95"/>
    <mergeCell ref="C94:C95"/>
    <mergeCell ref="D94:D95"/>
    <mergeCell ref="E94:E95"/>
    <mergeCell ref="F94:F95"/>
    <mergeCell ref="M79:M80"/>
    <mergeCell ref="N79:N80"/>
    <mergeCell ref="A90:B91"/>
    <mergeCell ref="C90:C91"/>
    <mergeCell ref="D90:D91"/>
    <mergeCell ref="E90:E91"/>
    <mergeCell ref="F90:G91"/>
    <mergeCell ref="M77:M78"/>
    <mergeCell ref="N77:N78"/>
    <mergeCell ref="A79:A80"/>
    <mergeCell ref="C79:C80"/>
    <mergeCell ref="D79:D80"/>
    <mergeCell ref="E79:E80"/>
    <mergeCell ref="F79:F80"/>
    <mergeCell ref="I79:I80"/>
    <mergeCell ref="K79:K80"/>
    <mergeCell ref="L79:L80"/>
    <mergeCell ref="M75:M76"/>
    <mergeCell ref="N75:N76"/>
    <mergeCell ref="A77:A78"/>
    <mergeCell ref="C77:C78"/>
    <mergeCell ref="D77:D78"/>
    <mergeCell ref="E77:E78"/>
    <mergeCell ref="F77:F78"/>
    <mergeCell ref="I77:I78"/>
    <mergeCell ref="K77:K78"/>
    <mergeCell ref="L77:L78"/>
    <mergeCell ref="M73:M74"/>
    <mergeCell ref="N73:O74"/>
    <mergeCell ref="A75:A76"/>
    <mergeCell ref="C75:C76"/>
    <mergeCell ref="D75:D76"/>
    <mergeCell ref="E75:E76"/>
    <mergeCell ref="F75:F76"/>
    <mergeCell ref="I75:I76"/>
    <mergeCell ref="K75:K76"/>
    <mergeCell ref="L75:L76"/>
    <mergeCell ref="N62:N63"/>
    <mergeCell ref="M72:O72"/>
    <mergeCell ref="A73:B74"/>
    <mergeCell ref="C73:C74"/>
    <mergeCell ref="D73:D74"/>
    <mergeCell ref="E73:E74"/>
    <mergeCell ref="F73:G74"/>
    <mergeCell ref="I73:J74"/>
    <mergeCell ref="K73:K74"/>
    <mergeCell ref="L73:L74"/>
    <mergeCell ref="N60:N61"/>
    <mergeCell ref="A62:A63"/>
    <mergeCell ref="C62:C63"/>
    <mergeCell ref="D62:D63"/>
    <mergeCell ref="E62:E63"/>
    <mergeCell ref="F62:F63"/>
    <mergeCell ref="I62:I63"/>
    <mergeCell ref="K62:K63"/>
    <mergeCell ref="L62:L63"/>
    <mergeCell ref="M62:M63"/>
    <mergeCell ref="N58:N59"/>
    <mergeCell ref="A60:A61"/>
    <mergeCell ref="C60:C61"/>
    <mergeCell ref="D60:D61"/>
    <mergeCell ref="E60:E61"/>
    <mergeCell ref="F60:F61"/>
    <mergeCell ref="I60:I61"/>
    <mergeCell ref="K60:K61"/>
    <mergeCell ref="L60:L61"/>
    <mergeCell ref="M60:M61"/>
    <mergeCell ref="N56:O57"/>
    <mergeCell ref="A58:A59"/>
    <mergeCell ref="C58:C59"/>
    <mergeCell ref="D58:D59"/>
    <mergeCell ref="E58:E59"/>
    <mergeCell ref="F58:F59"/>
    <mergeCell ref="I58:I59"/>
    <mergeCell ref="K58:K59"/>
    <mergeCell ref="L58:L59"/>
    <mergeCell ref="M58:M59"/>
    <mergeCell ref="M55:O55"/>
    <mergeCell ref="A56:B57"/>
    <mergeCell ref="C56:C57"/>
    <mergeCell ref="D56:D57"/>
    <mergeCell ref="E56:E57"/>
    <mergeCell ref="F56:G57"/>
    <mergeCell ref="I56:J57"/>
    <mergeCell ref="K56:K57"/>
    <mergeCell ref="L56:L57"/>
    <mergeCell ref="M56:M57"/>
    <mergeCell ref="K43:K44"/>
    <mergeCell ref="L43:L44"/>
    <mergeCell ref="M43:M44"/>
    <mergeCell ref="N43:N44"/>
    <mergeCell ref="K41:K42"/>
    <mergeCell ref="L41:L42"/>
    <mergeCell ref="M41:M42"/>
    <mergeCell ref="N41:N42"/>
    <mergeCell ref="I41:I42"/>
    <mergeCell ref="A43:A44"/>
    <mergeCell ref="C43:C44"/>
    <mergeCell ref="D43:D44"/>
    <mergeCell ref="E43:E44"/>
    <mergeCell ref="F43:F44"/>
    <mergeCell ref="I43:I44"/>
    <mergeCell ref="I39:I40"/>
    <mergeCell ref="K39:K40"/>
    <mergeCell ref="L39:L40"/>
    <mergeCell ref="M39:M40"/>
    <mergeCell ref="N39:N40"/>
    <mergeCell ref="A41:A42"/>
    <mergeCell ref="C41:C42"/>
    <mergeCell ref="D41:D42"/>
    <mergeCell ref="E41:E42"/>
    <mergeCell ref="F41:F42"/>
    <mergeCell ref="I37:J38"/>
    <mergeCell ref="K37:K38"/>
    <mergeCell ref="L37:L38"/>
    <mergeCell ref="M37:M38"/>
    <mergeCell ref="N37:O38"/>
    <mergeCell ref="A39:A40"/>
    <mergeCell ref="C39:C40"/>
    <mergeCell ref="D39:D40"/>
    <mergeCell ref="E39:E40"/>
    <mergeCell ref="F39:F40"/>
    <mergeCell ref="K27:K28"/>
    <mergeCell ref="L27:L28"/>
    <mergeCell ref="M27:M28"/>
    <mergeCell ref="N27:N28"/>
    <mergeCell ref="M36:O36"/>
    <mergeCell ref="A37:B38"/>
    <mergeCell ref="C37:C38"/>
    <mergeCell ref="D37:D38"/>
    <mergeCell ref="E37:E38"/>
    <mergeCell ref="F37:G38"/>
    <mergeCell ref="K25:K26"/>
    <mergeCell ref="L25:L26"/>
    <mergeCell ref="M25:M26"/>
    <mergeCell ref="N25:N26"/>
    <mergeCell ref="A27:A28"/>
    <mergeCell ref="C27:C28"/>
    <mergeCell ref="D27:D28"/>
    <mergeCell ref="E27:E28"/>
    <mergeCell ref="F27:F28"/>
    <mergeCell ref="I27:I28"/>
    <mergeCell ref="K23:K24"/>
    <mergeCell ref="L23:L24"/>
    <mergeCell ref="M23:M24"/>
    <mergeCell ref="N23:N24"/>
    <mergeCell ref="A25:A26"/>
    <mergeCell ref="C25:C26"/>
    <mergeCell ref="D25:D26"/>
    <mergeCell ref="E25:E26"/>
    <mergeCell ref="F25:F26"/>
    <mergeCell ref="I25:I26"/>
    <mergeCell ref="K21:K22"/>
    <mergeCell ref="L21:L22"/>
    <mergeCell ref="M21:M22"/>
    <mergeCell ref="N21:O22"/>
    <mergeCell ref="A23:A24"/>
    <mergeCell ref="C23:C24"/>
    <mergeCell ref="D23:D24"/>
    <mergeCell ref="E23:E24"/>
    <mergeCell ref="F23:F24"/>
    <mergeCell ref="I23:I24"/>
    <mergeCell ref="L11:L12"/>
    <mergeCell ref="M11:M12"/>
    <mergeCell ref="N11:N12"/>
    <mergeCell ref="M20:O20"/>
    <mergeCell ref="A21:B22"/>
    <mergeCell ref="C21:C22"/>
    <mergeCell ref="D21:D22"/>
    <mergeCell ref="E21:E22"/>
    <mergeCell ref="F21:G22"/>
    <mergeCell ref="I21:J22"/>
    <mergeCell ref="L9:L10"/>
    <mergeCell ref="M9:M10"/>
    <mergeCell ref="N9:N10"/>
    <mergeCell ref="A11:A12"/>
    <mergeCell ref="C11:C12"/>
    <mergeCell ref="D11:D12"/>
    <mergeCell ref="E11:E12"/>
    <mergeCell ref="F11:F12"/>
    <mergeCell ref="I11:I12"/>
    <mergeCell ref="K11:K12"/>
    <mergeCell ref="L7:L8"/>
    <mergeCell ref="M7:M8"/>
    <mergeCell ref="N7:N8"/>
    <mergeCell ref="A9:A10"/>
    <mergeCell ref="C9:C10"/>
    <mergeCell ref="D9:D10"/>
    <mergeCell ref="E9:E10"/>
    <mergeCell ref="F9:F10"/>
    <mergeCell ref="I9:I10"/>
    <mergeCell ref="K9:K10"/>
    <mergeCell ref="L5:L6"/>
    <mergeCell ref="M5:M6"/>
    <mergeCell ref="N5:O6"/>
    <mergeCell ref="A7:A8"/>
    <mergeCell ref="C7:C8"/>
    <mergeCell ref="D7:D8"/>
    <mergeCell ref="E7:E8"/>
    <mergeCell ref="F7:F8"/>
    <mergeCell ref="I7:I8"/>
    <mergeCell ref="K7:K8"/>
    <mergeCell ref="A2:O2"/>
    <mergeCell ref="A1:O1"/>
    <mergeCell ref="M4:O4"/>
    <mergeCell ref="A5:B6"/>
    <mergeCell ref="C5:C6"/>
    <mergeCell ref="D5:D6"/>
    <mergeCell ref="E5:E6"/>
    <mergeCell ref="F5:G6"/>
    <mergeCell ref="I5:J6"/>
    <mergeCell ref="K5:K6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86"/>
  <sheetViews>
    <sheetView tabSelected="1" view="pageBreakPreview" zoomScale="91" zoomScaleSheetLayoutView="91" zoomScalePageLayoutView="0" workbookViewId="0" topLeftCell="A10">
      <selection activeCell="M30" sqref="M30"/>
    </sheetView>
  </sheetViews>
  <sheetFormatPr defaultColWidth="9.00390625" defaultRowHeight="13.5"/>
  <cols>
    <col min="1" max="1" width="3.75390625" style="0" customWidth="1"/>
    <col min="2" max="2" width="11.00390625" style="0" bestFit="1" customWidth="1"/>
    <col min="3" max="3" width="3.375" style="15" customWidth="1"/>
    <col min="4" max="4" width="9.00390625" style="16" customWidth="1"/>
    <col min="5" max="5" width="3.375" style="15" customWidth="1"/>
    <col min="6" max="6" width="3.75390625" style="0" customWidth="1"/>
    <col min="7" max="7" width="11.00390625" style="0" bestFit="1" customWidth="1"/>
    <col min="8" max="8" width="2.25390625" style="0" customWidth="1"/>
    <col min="9" max="9" width="3.75390625" style="0" customWidth="1"/>
    <col min="10" max="10" width="11.00390625" style="0" bestFit="1" customWidth="1"/>
    <col min="11" max="11" width="3.375" style="15" customWidth="1"/>
    <col min="12" max="12" width="9.00390625" style="5" customWidth="1"/>
    <col min="13" max="13" width="3.375" style="15" customWidth="1"/>
    <col min="14" max="14" width="3.75390625" style="0" customWidth="1"/>
    <col min="15" max="15" width="11.00390625" style="0" bestFit="1" customWidth="1"/>
    <col min="16" max="16" width="3.75390625" style="0" customWidth="1"/>
    <col min="17" max="17" width="3.50390625" style="0" bestFit="1" customWidth="1"/>
    <col min="18" max="21" width="13.875" style="5" customWidth="1"/>
  </cols>
  <sheetData>
    <row r="1" spans="1:17" ht="24">
      <c r="A1" s="355" t="s">
        <v>739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2"/>
      <c r="Q1" s="2"/>
    </row>
    <row r="2" spans="1:17" ht="24">
      <c r="A2" s="354" t="s">
        <v>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2"/>
      <c r="Q2" s="2"/>
    </row>
    <row r="3" spans="1:17" ht="16.5" customHeight="1">
      <c r="A3" s="1"/>
      <c r="B3" s="1"/>
      <c r="C3" s="3"/>
      <c r="D3" s="1"/>
      <c r="E3" s="3"/>
      <c r="F3" s="1"/>
      <c r="G3" s="1"/>
      <c r="H3" s="1"/>
      <c r="I3" s="1"/>
      <c r="J3" s="1"/>
      <c r="K3" s="3"/>
      <c r="L3" s="1"/>
      <c r="M3" s="3"/>
      <c r="N3" s="1"/>
      <c r="O3" s="1"/>
      <c r="P3" s="2"/>
      <c r="Q3" s="2"/>
    </row>
    <row r="4" spans="1:25" s="5" customFormat="1" ht="16.5" customHeight="1">
      <c r="A4" s="1"/>
      <c r="B4" s="20" t="s">
        <v>50</v>
      </c>
      <c r="C4" s="3"/>
      <c r="D4" s="1"/>
      <c r="E4" s="356">
        <v>42993</v>
      </c>
      <c r="F4" s="357"/>
      <c r="G4" s="357"/>
      <c r="H4" s="1"/>
      <c r="I4" s="1"/>
      <c r="J4" s="21" t="s">
        <v>51</v>
      </c>
      <c r="K4" s="3"/>
      <c r="L4" s="1"/>
      <c r="M4" s="356">
        <v>42993</v>
      </c>
      <c r="N4" s="357"/>
      <c r="O4" s="357"/>
      <c r="P4" s="2"/>
      <c r="Q4" s="2"/>
      <c r="R4" s="5" t="s">
        <v>54</v>
      </c>
      <c r="S4" s="5" t="s">
        <v>56</v>
      </c>
      <c r="T4" s="5" t="s">
        <v>55</v>
      </c>
      <c r="U4" s="5" t="s">
        <v>57</v>
      </c>
      <c r="V4" s="5" t="s">
        <v>58</v>
      </c>
      <c r="W4" s="5" t="s">
        <v>59</v>
      </c>
      <c r="X4" s="5" t="s">
        <v>60</v>
      </c>
      <c r="Y4" s="5" t="s">
        <v>61</v>
      </c>
    </row>
    <row r="5" spans="1:25" s="5" customFormat="1" ht="16.5" customHeight="1">
      <c r="A5" s="358" t="str">
        <f>R5</f>
        <v>長崎国際大学</v>
      </c>
      <c r="B5" s="359"/>
      <c r="C5" s="362">
        <v>4</v>
      </c>
      <c r="D5" s="362" t="s">
        <v>116</v>
      </c>
      <c r="E5" s="362">
        <v>5</v>
      </c>
      <c r="F5" s="358" t="s">
        <v>29</v>
      </c>
      <c r="G5" s="359"/>
      <c r="H5" s="1"/>
      <c r="I5" s="362" t="str">
        <f>T5</f>
        <v>鹿児島大学</v>
      </c>
      <c r="J5" s="362"/>
      <c r="K5" s="362">
        <f>IF(K7="","",COUNTIF(K7:K18,"○"))</f>
        <v>3</v>
      </c>
      <c r="L5" s="362" t="s">
        <v>116</v>
      </c>
      <c r="M5" s="362">
        <f>IF(M7="","",COUNTIF(M7:M18,"○"))</f>
        <v>6</v>
      </c>
      <c r="N5" s="362" t="s">
        <v>624</v>
      </c>
      <c r="O5" s="362"/>
      <c r="P5" s="2"/>
      <c r="R5" s="6" t="s">
        <v>27</v>
      </c>
      <c r="S5" s="5" t="s">
        <v>29</v>
      </c>
      <c r="T5" s="5" t="s">
        <v>17</v>
      </c>
      <c r="U5" s="5" t="s">
        <v>35</v>
      </c>
      <c r="V5" s="5" t="s">
        <v>31</v>
      </c>
      <c r="W5" s="6" t="s">
        <v>34</v>
      </c>
      <c r="Y5" s="5" t="s">
        <v>381</v>
      </c>
    </row>
    <row r="6" spans="1:36" s="7" customFormat="1" ht="16.5" customHeight="1" thickBot="1">
      <c r="A6" s="360"/>
      <c r="B6" s="361"/>
      <c r="C6" s="363"/>
      <c r="D6" s="363"/>
      <c r="E6" s="363"/>
      <c r="F6" s="360"/>
      <c r="G6" s="361"/>
      <c r="I6" s="363"/>
      <c r="J6" s="363"/>
      <c r="K6" s="363"/>
      <c r="L6" s="363"/>
      <c r="M6" s="363"/>
      <c r="N6" s="363"/>
      <c r="O6" s="388"/>
      <c r="Q6" s="8">
        <v>1</v>
      </c>
      <c r="R6" s="6" t="s">
        <v>27</v>
      </c>
      <c r="S6" s="132" t="s">
        <v>218</v>
      </c>
      <c r="T6" s="132" t="s">
        <v>233</v>
      </c>
      <c r="U6" s="7" t="s">
        <v>303</v>
      </c>
      <c r="V6" s="7" t="s">
        <v>304</v>
      </c>
      <c r="W6" s="7" t="s">
        <v>311</v>
      </c>
      <c r="Y6" s="132" t="s">
        <v>364</v>
      </c>
      <c r="Z6" s="7" t="s">
        <v>511</v>
      </c>
      <c r="AJ6" s="7" t="s">
        <v>500</v>
      </c>
    </row>
    <row r="7" spans="1:36" s="5" customFormat="1" ht="16.5" customHeight="1" thickTop="1">
      <c r="A7" s="377" t="s">
        <v>3</v>
      </c>
      <c r="B7" s="132" t="s">
        <v>138</v>
      </c>
      <c r="C7" s="364" t="s">
        <v>46</v>
      </c>
      <c r="D7" s="364" t="s">
        <v>628</v>
      </c>
      <c r="E7" s="374" t="s">
        <v>47</v>
      </c>
      <c r="F7" s="364" t="s">
        <v>3</v>
      </c>
      <c r="G7" s="211" t="s">
        <v>745</v>
      </c>
      <c r="H7" s="222"/>
      <c r="I7" s="364" t="s">
        <v>3</v>
      </c>
      <c r="J7" s="211" t="s">
        <v>234</v>
      </c>
      <c r="K7" s="374" t="s">
        <v>47</v>
      </c>
      <c r="L7" s="364">
        <v>3616</v>
      </c>
      <c r="M7" s="364" t="s">
        <v>46</v>
      </c>
      <c r="N7" s="364" t="s">
        <v>3</v>
      </c>
      <c r="O7" s="211" t="s">
        <v>315</v>
      </c>
      <c r="Q7" s="5">
        <v>2</v>
      </c>
      <c r="R7" s="132" t="s">
        <v>138</v>
      </c>
      <c r="S7" s="132" t="s">
        <v>219</v>
      </c>
      <c r="T7" s="132" t="s">
        <v>234</v>
      </c>
      <c r="U7" s="5" t="s">
        <v>296</v>
      </c>
      <c r="V7" s="5" t="s">
        <v>297</v>
      </c>
      <c r="W7" s="5" t="s">
        <v>315</v>
      </c>
      <c r="Y7" s="132" t="s">
        <v>365</v>
      </c>
      <c r="Z7" s="5" t="s">
        <v>512</v>
      </c>
      <c r="AJ7" s="5" t="s">
        <v>501</v>
      </c>
    </row>
    <row r="8" spans="1:36" s="5" customFormat="1" ht="16.5" customHeight="1">
      <c r="A8" s="378"/>
      <c r="B8" s="132" t="s">
        <v>143</v>
      </c>
      <c r="C8" s="365"/>
      <c r="D8" s="365"/>
      <c r="E8" s="375"/>
      <c r="F8" s="365"/>
      <c r="G8" s="211" t="s">
        <v>751</v>
      </c>
      <c r="H8" s="222"/>
      <c r="I8" s="365"/>
      <c r="J8" s="211" t="s">
        <v>235</v>
      </c>
      <c r="K8" s="375"/>
      <c r="L8" s="365"/>
      <c r="M8" s="376"/>
      <c r="N8" s="365"/>
      <c r="O8" s="211" t="s">
        <v>319</v>
      </c>
      <c r="Q8" s="5">
        <v>3</v>
      </c>
      <c r="R8" s="132" t="s">
        <v>139</v>
      </c>
      <c r="S8" s="132" t="s">
        <v>220</v>
      </c>
      <c r="T8" s="132" t="s">
        <v>235</v>
      </c>
      <c r="U8" s="5" t="s">
        <v>292</v>
      </c>
      <c r="V8" s="5" t="s">
        <v>293</v>
      </c>
      <c r="W8" s="5" t="s">
        <v>319</v>
      </c>
      <c r="Y8" s="132" t="s">
        <v>366</v>
      </c>
      <c r="Z8" s="5" t="s">
        <v>513</v>
      </c>
      <c r="AJ8" s="5" t="s">
        <v>502</v>
      </c>
    </row>
    <row r="9" spans="1:36" s="5" customFormat="1" ht="16.5" customHeight="1">
      <c r="A9" s="378" t="s">
        <v>4</v>
      </c>
      <c r="B9" s="211" t="s">
        <v>144</v>
      </c>
      <c r="C9" s="365" t="s">
        <v>47</v>
      </c>
      <c r="D9" s="364" t="s">
        <v>866</v>
      </c>
      <c r="E9" s="376" t="s">
        <v>46</v>
      </c>
      <c r="F9" s="365" t="s">
        <v>4</v>
      </c>
      <c r="G9" s="211" t="s">
        <v>756</v>
      </c>
      <c r="H9" s="222"/>
      <c r="I9" s="365" t="s">
        <v>4</v>
      </c>
      <c r="J9" s="211" t="s">
        <v>238</v>
      </c>
      <c r="K9" s="365" t="s">
        <v>46</v>
      </c>
      <c r="L9" s="365">
        <v>7563</v>
      </c>
      <c r="M9" s="365" t="s">
        <v>47</v>
      </c>
      <c r="N9" s="365" t="s">
        <v>4</v>
      </c>
      <c r="O9" s="211" t="s">
        <v>323</v>
      </c>
      <c r="Q9" s="5">
        <v>4</v>
      </c>
      <c r="R9" s="132" t="s">
        <v>140</v>
      </c>
      <c r="S9" s="132" t="s">
        <v>221</v>
      </c>
      <c r="T9" s="132" t="s">
        <v>236</v>
      </c>
      <c r="U9" s="5" t="s">
        <v>288</v>
      </c>
      <c r="V9" s="5" t="s">
        <v>289</v>
      </c>
      <c r="W9" s="5" t="s">
        <v>323</v>
      </c>
      <c r="Y9" s="132" t="s">
        <v>367</v>
      </c>
      <c r="Z9" s="5" t="s">
        <v>514</v>
      </c>
      <c r="AJ9" s="5" t="s">
        <v>503</v>
      </c>
    </row>
    <row r="10" spans="1:36" s="5" customFormat="1" ht="16.5" customHeight="1">
      <c r="A10" s="378"/>
      <c r="B10" s="211" t="s">
        <v>545</v>
      </c>
      <c r="C10" s="365"/>
      <c r="D10" s="365"/>
      <c r="E10" s="364"/>
      <c r="F10" s="365"/>
      <c r="G10" s="211" t="s">
        <v>895</v>
      </c>
      <c r="H10" s="222"/>
      <c r="I10" s="365"/>
      <c r="J10" s="211" t="s">
        <v>763</v>
      </c>
      <c r="K10" s="365"/>
      <c r="L10" s="365"/>
      <c r="M10" s="365"/>
      <c r="N10" s="365"/>
      <c r="O10" s="211" t="s">
        <v>327</v>
      </c>
      <c r="Q10" s="5">
        <v>5</v>
      </c>
      <c r="R10" s="132" t="s">
        <v>141</v>
      </c>
      <c r="S10" s="132" t="s">
        <v>222</v>
      </c>
      <c r="T10" s="132" t="s">
        <v>237</v>
      </c>
      <c r="U10" s="5" t="s">
        <v>284</v>
      </c>
      <c r="V10" s="5" t="s">
        <v>285</v>
      </c>
      <c r="W10" s="5" t="s">
        <v>327</v>
      </c>
      <c r="Y10" s="132" t="s">
        <v>368</v>
      </c>
      <c r="Z10" s="5" t="s">
        <v>515</v>
      </c>
      <c r="AJ10" s="5" t="s">
        <v>504</v>
      </c>
    </row>
    <row r="11" spans="1:36" s="5" customFormat="1" ht="16.5" customHeight="1">
      <c r="A11" s="378" t="s">
        <v>5</v>
      </c>
      <c r="B11" s="211" t="s">
        <v>544</v>
      </c>
      <c r="C11" s="375" t="s">
        <v>46</v>
      </c>
      <c r="D11" s="364" t="s">
        <v>629</v>
      </c>
      <c r="E11" s="365" t="s">
        <v>47</v>
      </c>
      <c r="F11" s="365" t="s">
        <v>5</v>
      </c>
      <c r="G11" s="211" t="s">
        <v>218</v>
      </c>
      <c r="H11" s="222"/>
      <c r="I11" s="365" t="s">
        <v>5</v>
      </c>
      <c r="J11" s="222" t="s">
        <v>767</v>
      </c>
      <c r="K11" s="364" t="s">
        <v>16</v>
      </c>
      <c r="L11" s="365">
        <v>3646</v>
      </c>
      <c r="M11" s="364" t="s">
        <v>46</v>
      </c>
      <c r="N11" s="365" t="s">
        <v>5</v>
      </c>
      <c r="O11" s="211" t="s">
        <v>355</v>
      </c>
      <c r="Q11" s="5">
        <v>6</v>
      </c>
      <c r="R11" s="132" t="s">
        <v>142</v>
      </c>
      <c r="S11" s="132" t="s">
        <v>223</v>
      </c>
      <c r="T11" s="132" t="s">
        <v>238</v>
      </c>
      <c r="U11" s="5" t="s">
        <v>280</v>
      </c>
      <c r="V11" s="5" t="s">
        <v>281</v>
      </c>
      <c r="W11" s="5" t="s">
        <v>331</v>
      </c>
      <c r="Y11" s="132" t="s">
        <v>369</v>
      </c>
      <c r="Z11" s="5" t="s">
        <v>516</v>
      </c>
      <c r="AJ11" s="5" t="s">
        <v>505</v>
      </c>
    </row>
    <row r="12" spans="1:36" s="5" customFormat="1" ht="16.5" customHeight="1">
      <c r="A12" s="378"/>
      <c r="B12" s="222" t="s">
        <v>627</v>
      </c>
      <c r="C12" s="364"/>
      <c r="D12" s="365"/>
      <c r="E12" s="365"/>
      <c r="F12" s="365"/>
      <c r="G12" s="211" t="s">
        <v>633</v>
      </c>
      <c r="H12" s="222"/>
      <c r="I12" s="365"/>
      <c r="J12" s="211" t="s">
        <v>771</v>
      </c>
      <c r="K12" s="365"/>
      <c r="L12" s="365"/>
      <c r="M12" s="365"/>
      <c r="N12" s="365"/>
      <c r="O12" s="211" t="s">
        <v>361</v>
      </c>
      <c r="Q12" s="5">
        <v>7</v>
      </c>
      <c r="R12" s="132" t="s">
        <v>143</v>
      </c>
      <c r="S12" s="132" t="s">
        <v>224</v>
      </c>
      <c r="T12" s="132" t="s">
        <v>239</v>
      </c>
      <c r="U12" s="5" t="s">
        <v>239</v>
      </c>
      <c r="V12" s="5" t="s">
        <v>277</v>
      </c>
      <c r="W12" s="5" t="s">
        <v>335</v>
      </c>
      <c r="Y12" s="132" t="s">
        <v>370</v>
      </c>
      <c r="Z12" s="5" t="s">
        <v>517</v>
      </c>
      <c r="AJ12" s="5" t="s">
        <v>506</v>
      </c>
    </row>
    <row r="13" spans="1:36" s="5" customFormat="1" ht="16.5" customHeight="1">
      <c r="A13" s="9" t="s">
        <v>6</v>
      </c>
      <c r="B13" s="211" t="s">
        <v>143</v>
      </c>
      <c r="C13" s="211" t="s">
        <v>47</v>
      </c>
      <c r="D13" s="211">
        <v>1616</v>
      </c>
      <c r="E13" s="211" t="s">
        <v>524</v>
      </c>
      <c r="F13" s="211" t="s">
        <v>6</v>
      </c>
      <c r="G13" s="211" t="s">
        <v>630</v>
      </c>
      <c r="H13" s="222"/>
      <c r="I13" s="211" t="s">
        <v>6</v>
      </c>
      <c r="J13" s="222" t="s">
        <v>763</v>
      </c>
      <c r="K13" s="211" t="s">
        <v>47</v>
      </c>
      <c r="L13" s="211">
        <v>2606</v>
      </c>
      <c r="M13" s="211" t="s">
        <v>46</v>
      </c>
      <c r="N13" s="211" t="s">
        <v>6</v>
      </c>
      <c r="O13" s="211" t="s">
        <v>315</v>
      </c>
      <c r="Q13" s="5">
        <v>8</v>
      </c>
      <c r="R13" s="132" t="s">
        <v>144</v>
      </c>
      <c r="S13" s="132" t="s">
        <v>225</v>
      </c>
      <c r="T13" s="132" t="s">
        <v>240</v>
      </c>
      <c r="U13" s="5" t="s">
        <v>273</v>
      </c>
      <c r="V13" s="5" t="s">
        <v>274</v>
      </c>
      <c r="W13" s="5" t="s">
        <v>339</v>
      </c>
      <c r="Y13" s="132" t="s">
        <v>371</v>
      </c>
      <c r="Z13" s="5" t="s">
        <v>518</v>
      </c>
      <c r="AJ13" s="5" t="s">
        <v>507</v>
      </c>
    </row>
    <row r="14" spans="1:36" s="5" customFormat="1" ht="16.5" customHeight="1">
      <c r="A14" s="9" t="s">
        <v>7</v>
      </c>
      <c r="B14" s="222" t="s">
        <v>627</v>
      </c>
      <c r="C14" s="211" t="s">
        <v>46</v>
      </c>
      <c r="D14" s="211">
        <v>6364</v>
      </c>
      <c r="E14" s="211" t="s">
        <v>47</v>
      </c>
      <c r="F14" s="211" t="s">
        <v>7</v>
      </c>
      <c r="G14" s="211" t="s">
        <v>770</v>
      </c>
      <c r="H14" s="222"/>
      <c r="I14" s="211" t="s">
        <v>7</v>
      </c>
      <c r="J14" s="211" t="s">
        <v>752</v>
      </c>
      <c r="K14" s="211" t="s">
        <v>46</v>
      </c>
      <c r="L14" s="211" t="s">
        <v>864</v>
      </c>
      <c r="M14" s="211" t="s">
        <v>47</v>
      </c>
      <c r="N14" s="211" t="s">
        <v>7</v>
      </c>
      <c r="O14" s="211" t="s">
        <v>319</v>
      </c>
      <c r="Q14" s="5">
        <v>9</v>
      </c>
      <c r="R14" s="132" t="s">
        <v>145</v>
      </c>
      <c r="S14" s="132" t="s">
        <v>226</v>
      </c>
      <c r="T14" s="132" t="s">
        <v>241</v>
      </c>
      <c r="U14" s="5" t="s">
        <v>269</v>
      </c>
      <c r="V14" s="5" t="s">
        <v>270</v>
      </c>
      <c r="W14" s="5" t="s">
        <v>343</v>
      </c>
      <c r="Y14" s="132" t="s">
        <v>372</v>
      </c>
      <c r="Z14" s="5" t="s">
        <v>519</v>
      </c>
      <c r="AJ14" s="5" t="s">
        <v>508</v>
      </c>
    </row>
    <row r="15" spans="1:36" s="5" customFormat="1" ht="16.5" customHeight="1">
      <c r="A15" s="9" t="s">
        <v>8</v>
      </c>
      <c r="B15" s="211" t="s">
        <v>138</v>
      </c>
      <c r="C15" s="211" t="s">
        <v>47</v>
      </c>
      <c r="D15" s="211">
        <v>366206</v>
      </c>
      <c r="E15" s="211" t="s">
        <v>524</v>
      </c>
      <c r="F15" s="211" t="s">
        <v>8</v>
      </c>
      <c r="G15" s="211" t="s">
        <v>632</v>
      </c>
      <c r="H15" s="222"/>
      <c r="I15" s="211" t="s">
        <v>8</v>
      </c>
      <c r="J15" s="211" t="s">
        <v>757</v>
      </c>
      <c r="K15" s="211" t="s">
        <v>47</v>
      </c>
      <c r="L15" s="211">
        <v>1606</v>
      </c>
      <c r="M15" s="211" t="s">
        <v>46</v>
      </c>
      <c r="N15" s="211" t="s">
        <v>8</v>
      </c>
      <c r="O15" s="211" t="s">
        <v>323</v>
      </c>
      <c r="Q15" s="5">
        <v>10</v>
      </c>
      <c r="R15" s="132" t="s">
        <v>146</v>
      </c>
      <c r="S15" s="132" t="s">
        <v>227</v>
      </c>
      <c r="T15" s="132" t="s">
        <v>242</v>
      </c>
      <c r="U15" s="5" t="s">
        <v>265</v>
      </c>
      <c r="V15" s="5" t="s">
        <v>266</v>
      </c>
      <c r="W15" s="5" t="s">
        <v>347</v>
      </c>
      <c r="Y15" s="132" t="s">
        <v>373</v>
      </c>
      <c r="Z15" s="5" t="s">
        <v>520</v>
      </c>
      <c r="AJ15" s="5" t="s">
        <v>509</v>
      </c>
    </row>
    <row r="16" spans="1:36" s="5" customFormat="1" ht="16.5" customHeight="1">
      <c r="A16" s="9" t="s">
        <v>9</v>
      </c>
      <c r="B16" s="211" t="s">
        <v>546</v>
      </c>
      <c r="C16" s="211" t="s">
        <v>47</v>
      </c>
      <c r="D16" s="211">
        <v>4606</v>
      </c>
      <c r="E16" s="211" t="s">
        <v>46</v>
      </c>
      <c r="F16" s="211" t="s">
        <v>9</v>
      </c>
      <c r="G16" s="211" t="s">
        <v>219</v>
      </c>
      <c r="H16" s="222"/>
      <c r="I16" s="211" t="s">
        <v>9</v>
      </c>
      <c r="J16" s="211" t="s">
        <v>778</v>
      </c>
      <c r="K16" s="211" t="s">
        <v>47</v>
      </c>
      <c r="L16" s="211" t="s">
        <v>865</v>
      </c>
      <c r="M16" s="211" t="s">
        <v>46</v>
      </c>
      <c r="N16" s="211" t="s">
        <v>9</v>
      </c>
      <c r="O16" s="211" t="s">
        <v>327</v>
      </c>
      <c r="Q16" s="5">
        <v>11</v>
      </c>
      <c r="R16" s="132" t="s">
        <v>147</v>
      </c>
      <c r="S16" s="132" t="s">
        <v>228</v>
      </c>
      <c r="T16" s="132" t="s">
        <v>243</v>
      </c>
      <c r="U16" s="5" t="s">
        <v>261</v>
      </c>
      <c r="V16" s="5" t="s">
        <v>262</v>
      </c>
      <c r="W16" s="5" t="s">
        <v>351</v>
      </c>
      <c r="X16" s="5" t="s">
        <v>353</v>
      </c>
      <c r="Y16" s="132" t="s">
        <v>374</v>
      </c>
      <c r="Z16" s="5" t="s">
        <v>521</v>
      </c>
      <c r="AJ16" s="5" t="s">
        <v>510</v>
      </c>
    </row>
    <row r="17" spans="1:26" s="5" customFormat="1" ht="16.5" customHeight="1">
      <c r="A17" s="9" t="s">
        <v>10</v>
      </c>
      <c r="B17" s="211" t="s">
        <v>144</v>
      </c>
      <c r="C17" s="211" t="s">
        <v>47</v>
      </c>
      <c r="D17" s="211" t="s">
        <v>867</v>
      </c>
      <c r="E17" s="211" t="s">
        <v>46</v>
      </c>
      <c r="F17" s="211" t="s">
        <v>10</v>
      </c>
      <c r="G17" s="211" t="s">
        <v>631</v>
      </c>
      <c r="H17" s="222"/>
      <c r="I17" s="211" t="s">
        <v>10</v>
      </c>
      <c r="J17" s="211" t="s">
        <v>747</v>
      </c>
      <c r="K17" s="211" t="s">
        <v>46</v>
      </c>
      <c r="L17" s="230" t="s">
        <v>499</v>
      </c>
      <c r="M17" s="211" t="s">
        <v>47</v>
      </c>
      <c r="N17" s="211" t="s">
        <v>10</v>
      </c>
      <c r="O17" s="211" t="s">
        <v>343</v>
      </c>
      <c r="Q17" s="5">
        <v>12</v>
      </c>
      <c r="S17" s="132" t="s">
        <v>229</v>
      </c>
      <c r="T17" s="132" t="s">
        <v>244</v>
      </c>
      <c r="U17" s="5" t="s">
        <v>257</v>
      </c>
      <c r="V17" s="5" t="s">
        <v>258</v>
      </c>
      <c r="W17" s="5" t="s">
        <v>355</v>
      </c>
      <c r="X17" s="5" t="s">
        <v>357</v>
      </c>
      <c r="Y17" s="132" t="s">
        <v>375</v>
      </c>
      <c r="Z17" s="5" t="s">
        <v>522</v>
      </c>
    </row>
    <row r="18" spans="1:25" s="5" customFormat="1" ht="16.5" customHeight="1">
      <c r="A18" s="9" t="s">
        <v>11</v>
      </c>
      <c r="B18" s="211" t="s">
        <v>544</v>
      </c>
      <c r="C18" s="211" t="s">
        <v>46</v>
      </c>
      <c r="D18" s="211">
        <v>6062</v>
      </c>
      <c r="E18" s="211" t="s">
        <v>47</v>
      </c>
      <c r="F18" s="211" t="s">
        <v>11</v>
      </c>
      <c r="G18" s="211" t="s">
        <v>766</v>
      </c>
      <c r="H18" s="222"/>
      <c r="I18" s="211" t="s">
        <v>11</v>
      </c>
      <c r="J18" s="211" t="s">
        <v>235</v>
      </c>
      <c r="K18" s="211" t="s">
        <v>47</v>
      </c>
      <c r="L18" s="211">
        <v>1626</v>
      </c>
      <c r="M18" s="211" t="s">
        <v>46</v>
      </c>
      <c r="N18" s="211" t="s">
        <v>11</v>
      </c>
      <c r="O18" s="211" t="s">
        <v>355</v>
      </c>
      <c r="S18" s="132" t="s">
        <v>230</v>
      </c>
      <c r="T18" s="132" t="s">
        <v>245</v>
      </c>
      <c r="V18" s="5" t="s">
        <v>254</v>
      </c>
      <c r="W18" s="5" t="s">
        <v>359</v>
      </c>
      <c r="Y18" s="132" t="s">
        <v>376</v>
      </c>
    </row>
    <row r="19" spans="1:25" s="5" customFormat="1" ht="16.5" customHeight="1">
      <c r="A19" s="27" t="s">
        <v>634</v>
      </c>
      <c r="B19" s="12"/>
      <c r="C19" s="10"/>
      <c r="D19" s="10"/>
      <c r="E19" s="10"/>
      <c r="F19" s="10"/>
      <c r="G19" s="12"/>
      <c r="I19" s="27" t="s">
        <v>635</v>
      </c>
      <c r="J19" s="12"/>
      <c r="K19" s="10"/>
      <c r="L19" s="10"/>
      <c r="M19" s="10"/>
      <c r="N19" s="10"/>
      <c r="O19" s="12"/>
      <c r="S19" s="132" t="s">
        <v>231</v>
      </c>
      <c r="T19" s="132" t="s">
        <v>246</v>
      </c>
      <c r="W19" s="5" t="s">
        <v>360</v>
      </c>
      <c r="Y19" s="132" t="s">
        <v>377</v>
      </c>
    </row>
    <row r="20" spans="1:25" s="5" customFormat="1" ht="16.5" customHeight="1">
      <c r="A20" s="10"/>
      <c r="B20" s="11"/>
      <c r="C20" s="12"/>
      <c r="D20" s="13"/>
      <c r="E20" s="12"/>
      <c r="F20" s="10"/>
      <c r="G20" s="11"/>
      <c r="I20" s="10"/>
      <c r="J20" s="11"/>
      <c r="K20" s="12"/>
      <c r="L20" s="13"/>
      <c r="M20" s="12"/>
      <c r="N20" s="10"/>
      <c r="O20" s="11"/>
      <c r="R20" s="6" t="s">
        <v>34</v>
      </c>
      <c r="S20" s="132" t="s">
        <v>232</v>
      </c>
      <c r="T20" s="132" t="s">
        <v>625</v>
      </c>
      <c r="U20" s="14"/>
      <c r="W20" s="5" t="s">
        <v>361</v>
      </c>
      <c r="Y20" s="132" t="s">
        <v>378</v>
      </c>
    </row>
    <row r="21" spans="1:25" s="5" customFormat="1" ht="16.5" customHeight="1">
      <c r="A21" s="1"/>
      <c r="B21" s="20" t="s">
        <v>52</v>
      </c>
      <c r="C21" s="3"/>
      <c r="D21" s="1"/>
      <c r="E21" s="356">
        <v>42988</v>
      </c>
      <c r="F21" s="357"/>
      <c r="G21" s="357"/>
      <c r="H21" s="1"/>
      <c r="I21" s="1"/>
      <c r="J21" s="22" t="s">
        <v>53</v>
      </c>
      <c r="K21" s="3">
        <v>6</v>
      </c>
      <c r="L21" s="1"/>
      <c r="M21" s="356">
        <v>3</v>
      </c>
      <c r="N21" s="357"/>
      <c r="O21" s="357"/>
      <c r="P21" s="2"/>
      <c r="Q21" s="2"/>
      <c r="R21" s="8" t="s">
        <v>311</v>
      </c>
      <c r="S21" s="132" t="s">
        <v>630</v>
      </c>
      <c r="T21" s="5" t="s">
        <v>626</v>
      </c>
      <c r="W21" s="5" t="s">
        <v>362</v>
      </c>
      <c r="Y21" s="132" t="s">
        <v>379</v>
      </c>
    </row>
    <row r="22" spans="1:25" s="5" customFormat="1" ht="16.5" customHeight="1">
      <c r="A22" s="362" t="s">
        <v>30</v>
      </c>
      <c r="B22" s="362"/>
      <c r="C22" s="362">
        <f>IF(C24="","",COUNTIF(C24:C35,"○"))</f>
        <v>4</v>
      </c>
      <c r="D22" s="362" t="s">
        <v>116</v>
      </c>
      <c r="E22" s="362">
        <v>5</v>
      </c>
      <c r="F22" s="362" t="s">
        <v>33</v>
      </c>
      <c r="G22" s="362"/>
      <c r="I22" s="362"/>
      <c r="J22" s="362"/>
      <c r="K22" s="362">
        <f>IF(K24="","",COUNTIF(K24:K35,"○"))</f>
        <v>6</v>
      </c>
      <c r="L22" s="362" t="s">
        <v>116</v>
      </c>
      <c r="M22" s="362">
        <f>IF(M24="","",COUNTIF(M24:M35,"○"))</f>
        <v>3</v>
      </c>
      <c r="N22" s="362" t="s">
        <v>412</v>
      </c>
      <c r="O22" s="362"/>
      <c r="R22" s="216" t="s">
        <v>315</v>
      </c>
      <c r="S22" s="132"/>
      <c r="Y22" s="132" t="s">
        <v>380</v>
      </c>
    </row>
    <row r="23" spans="1:21" s="14" customFormat="1" ht="16.5" customHeight="1" thickBot="1">
      <c r="A23" s="363"/>
      <c r="B23" s="363"/>
      <c r="C23" s="363"/>
      <c r="D23" s="363"/>
      <c r="E23" s="363"/>
      <c r="F23" s="363"/>
      <c r="G23" s="363"/>
      <c r="I23" s="363"/>
      <c r="J23" s="363"/>
      <c r="K23" s="363"/>
      <c r="L23" s="363"/>
      <c r="M23" s="363"/>
      <c r="N23" s="363"/>
      <c r="O23" s="363"/>
      <c r="R23" s="216" t="s">
        <v>319</v>
      </c>
      <c r="S23" s="132"/>
      <c r="U23" s="5"/>
    </row>
    <row r="24" spans="1:19" s="5" customFormat="1" ht="16.5" customHeight="1" thickTop="1">
      <c r="A24" s="377" t="s">
        <v>636</v>
      </c>
      <c r="B24" s="242" t="s">
        <v>294</v>
      </c>
      <c r="C24" s="378" t="s">
        <v>637</v>
      </c>
      <c r="D24" s="377">
        <v>467546</v>
      </c>
      <c r="E24" s="377" t="s">
        <v>638</v>
      </c>
      <c r="F24" s="377" t="s">
        <v>3</v>
      </c>
      <c r="G24" s="215" t="s">
        <v>312</v>
      </c>
      <c r="I24" s="377" t="s">
        <v>636</v>
      </c>
      <c r="J24" s="215" t="s">
        <v>870</v>
      </c>
      <c r="K24" s="370" t="s">
        <v>15</v>
      </c>
      <c r="L24" s="385" t="s">
        <v>639</v>
      </c>
      <c r="M24" s="377" t="s">
        <v>16</v>
      </c>
      <c r="N24" s="377" t="s">
        <v>636</v>
      </c>
      <c r="O24" s="238" t="s">
        <v>889</v>
      </c>
      <c r="R24" s="216" t="s">
        <v>323</v>
      </c>
      <c r="S24" s="132"/>
    </row>
    <row r="25" spans="1:24" s="5" customFormat="1" ht="16.5" customHeight="1">
      <c r="A25" s="378"/>
      <c r="B25" s="243" t="s">
        <v>565</v>
      </c>
      <c r="C25" s="378"/>
      <c r="D25" s="378"/>
      <c r="E25" s="378"/>
      <c r="F25" s="378"/>
      <c r="G25" s="211" t="s">
        <v>640</v>
      </c>
      <c r="I25" s="378"/>
      <c r="J25" s="211" t="s">
        <v>882</v>
      </c>
      <c r="K25" s="387"/>
      <c r="L25" s="379"/>
      <c r="M25" s="378"/>
      <c r="N25" s="378"/>
      <c r="O25" s="244" t="s">
        <v>892</v>
      </c>
      <c r="R25" s="216" t="s">
        <v>327</v>
      </c>
      <c r="S25" s="132"/>
      <c r="X25" s="5" t="s">
        <v>43</v>
      </c>
    </row>
    <row r="26" spans="1:24" s="5" customFormat="1" ht="16.5" customHeight="1">
      <c r="A26" s="378" t="s">
        <v>4</v>
      </c>
      <c r="B26" s="243" t="s">
        <v>298</v>
      </c>
      <c r="C26" s="377" t="s">
        <v>46</v>
      </c>
      <c r="D26" s="378">
        <v>6163</v>
      </c>
      <c r="E26" s="378" t="s">
        <v>47</v>
      </c>
      <c r="F26" s="378" t="s">
        <v>4</v>
      </c>
      <c r="G26" s="211" t="s">
        <v>328</v>
      </c>
      <c r="I26" s="378" t="s">
        <v>4</v>
      </c>
      <c r="J26" s="211" t="s">
        <v>874</v>
      </c>
      <c r="K26" s="378" t="s">
        <v>15</v>
      </c>
      <c r="L26" s="379" t="s">
        <v>643</v>
      </c>
      <c r="M26" s="386" t="s">
        <v>16</v>
      </c>
      <c r="N26" s="378" t="s">
        <v>4</v>
      </c>
      <c r="O26" s="238" t="s">
        <v>896</v>
      </c>
      <c r="R26" s="216" t="s">
        <v>331</v>
      </c>
      <c r="X26" s="7" t="s">
        <v>313</v>
      </c>
    </row>
    <row r="27" spans="1:24" s="5" customFormat="1" ht="16.5" customHeight="1">
      <c r="A27" s="378"/>
      <c r="B27" s="243" t="s">
        <v>567</v>
      </c>
      <c r="C27" s="378"/>
      <c r="D27" s="386"/>
      <c r="E27" s="378"/>
      <c r="F27" s="378"/>
      <c r="G27" s="211" t="s">
        <v>644</v>
      </c>
      <c r="I27" s="378"/>
      <c r="J27" s="211" t="s">
        <v>884</v>
      </c>
      <c r="K27" s="378"/>
      <c r="L27" s="379"/>
      <c r="M27" s="377"/>
      <c r="N27" s="378"/>
      <c r="O27" s="244" t="s">
        <v>898</v>
      </c>
      <c r="R27" s="216" t="s">
        <v>335</v>
      </c>
      <c r="X27" s="5" t="s">
        <v>317</v>
      </c>
    </row>
    <row r="28" spans="1:24" s="5" customFormat="1" ht="16.5" customHeight="1">
      <c r="A28" s="378" t="s">
        <v>5</v>
      </c>
      <c r="B28" s="243" t="s">
        <v>646</v>
      </c>
      <c r="C28" s="378" t="s">
        <v>637</v>
      </c>
      <c r="D28" s="378">
        <v>3646</v>
      </c>
      <c r="E28" s="377" t="s">
        <v>638</v>
      </c>
      <c r="F28" s="378" t="s">
        <v>5</v>
      </c>
      <c r="G28" s="211" t="s">
        <v>356</v>
      </c>
      <c r="I28" s="378" t="s">
        <v>5</v>
      </c>
      <c r="J28" s="211" t="s">
        <v>881</v>
      </c>
      <c r="K28" s="378" t="s">
        <v>637</v>
      </c>
      <c r="L28" s="379" t="s">
        <v>647</v>
      </c>
      <c r="M28" s="387" t="s">
        <v>638</v>
      </c>
      <c r="N28" s="378" t="s">
        <v>5</v>
      </c>
      <c r="O28" s="238" t="s">
        <v>792</v>
      </c>
      <c r="R28" s="216" t="s">
        <v>339</v>
      </c>
      <c r="X28" s="5" t="s">
        <v>321</v>
      </c>
    </row>
    <row r="29" spans="1:24" s="5" customFormat="1" ht="16.5" customHeight="1">
      <c r="A29" s="378"/>
      <c r="B29" s="243" t="s">
        <v>566</v>
      </c>
      <c r="C29" s="378"/>
      <c r="D29" s="378"/>
      <c r="E29" s="378"/>
      <c r="F29" s="378"/>
      <c r="G29" s="211" t="s">
        <v>352</v>
      </c>
      <c r="I29" s="378"/>
      <c r="J29" s="211" t="s">
        <v>869</v>
      </c>
      <c r="K29" s="378"/>
      <c r="L29" s="379"/>
      <c r="M29" s="377"/>
      <c r="N29" s="378"/>
      <c r="O29" s="238" t="s">
        <v>886</v>
      </c>
      <c r="R29" s="216" t="s">
        <v>343</v>
      </c>
      <c r="X29" s="5" t="s">
        <v>325</v>
      </c>
    </row>
    <row r="30" spans="1:24" s="5" customFormat="1" ht="16.5" customHeight="1">
      <c r="A30" s="9" t="s">
        <v>648</v>
      </c>
      <c r="B30" s="243" t="s">
        <v>294</v>
      </c>
      <c r="C30" s="9" t="s">
        <v>649</v>
      </c>
      <c r="D30" s="9" t="s">
        <v>650</v>
      </c>
      <c r="E30" s="9" t="s">
        <v>637</v>
      </c>
      <c r="F30" s="9" t="s">
        <v>651</v>
      </c>
      <c r="G30" s="211" t="s">
        <v>312</v>
      </c>
      <c r="I30" s="9" t="s">
        <v>652</v>
      </c>
      <c r="J30" s="211" t="s">
        <v>868</v>
      </c>
      <c r="K30" s="9" t="s">
        <v>15</v>
      </c>
      <c r="L30" s="18" t="s">
        <v>902</v>
      </c>
      <c r="M30" s="9" t="s">
        <v>16</v>
      </c>
      <c r="N30" s="9" t="s">
        <v>6</v>
      </c>
      <c r="O30" s="238" t="s">
        <v>890</v>
      </c>
      <c r="R30" s="216" t="s">
        <v>347</v>
      </c>
      <c r="X30" s="5" t="s">
        <v>329</v>
      </c>
    </row>
    <row r="31" spans="1:24" s="5" customFormat="1" ht="16.5" customHeight="1">
      <c r="A31" s="9" t="s">
        <v>7</v>
      </c>
      <c r="B31" s="243" t="s">
        <v>566</v>
      </c>
      <c r="C31" s="9" t="s">
        <v>653</v>
      </c>
      <c r="D31" s="9" t="s">
        <v>650</v>
      </c>
      <c r="E31" s="9" t="s">
        <v>637</v>
      </c>
      <c r="F31" s="9" t="s">
        <v>7</v>
      </c>
      <c r="G31" s="211" t="s">
        <v>654</v>
      </c>
      <c r="I31" s="9" t="s">
        <v>7</v>
      </c>
      <c r="J31" s="211" t="s">
        <v>879</v>
      </c>
      <c r="K31" s="9" t="s">
        <v>911</v>
      </c>
      <c r="L31" s="18" t="s">
        <v>904</v>
      </c>
      <c r="M31" s="9" t="s">
        <v>913</v>
      </c>
      <c r="N31" s="9" t="s">
        <v>7</v>
      </c>
      <c r="O31" s="238" t="s">
        <v>893</v>
      </c>
      <c r="R31" s="216" t="s">
        <v>351</v>
      </c>
      <c r="X31" s="5" t="s">
        <v>333</v>
      </c>
    </row>
    <row r="32" spans="1:24" s="5" customFormat="1" ht="16.5" customHeight="1">
      <c r="A32" s="9" t="s">
        <v>8</v>
      </c>
      <c r="B32" s="243" t="s">
        <v>655</v>
      </c>
      <c r="C32" s="9" t="s">
        <v>47</v>
      </c>
      <c r="D32" s="9">
        <v>4606</v>
      </c>
      <c r="E32" s="9" t="s">
        <v>638</v>
      </c>
      <c r="F32" s="9" t="s">
        <v>8</v>
      </c>
      <c r="G32" s="211" t="s">
        <v>352</v>
      </c>
      <c r="I32" s="9" t="s">
        <v>8</v>
      </c>
      <c r="J32" s="211" t="s">
        <v>876</v>
      </c>
      <c r="K32" s="9" t="s">
        <v>46</v>
      </c>
      <c r="L32" s="18" t="s">
        <v>905</v>
      </c>
      <c r="M32" s="9" t="s">
        <v>637</v>
      </c>
      <c r="N32" s="9" t="s">
        <v>8</v>
      </c>
      <c r="O32" s="244" t="s">
        <v>894</v>
      </c>
      <c r="R32" s="216" t="s">
        <v>355</v>
      </c>
      <c r="X32" s="5" t="s">
        <v>337</v>
      </c>
    </row>
    <row r="33" spans="1:24" s="5" customFormat="1" ht="16.5" customHeight="1">
      <c r="A33" s="9" t="s">
        <v>9</v>
      </c>
      <c r="B33" s="243" t="s">
        <v>565</v>
      </c>
      <c r="C33" s="9" t="s">
        <v>649</v>
      </c>
      <c r="D33" s="9" t="s">
        <v>247</v>
      </c>
      <c r="E33" s="9" t="s">
        <v>656</v>
      </c>
      <c r="F33" s="9" t="s">
        <v>9</v>
      </c>
      <c r="G33" s="211" t="s">
        <v>644</v>
      </c>
      <c r="I33" s="9" t="s">
        <v>9</v>
      </c>
      <c r="J33" s="211" t="s">
        <v>873</v>
      </c>
      <c r="K33" s="9" t="s">
        <v>658</v>
      </c>
      <c r="L33" s="18" t="s">
        <v>906</v>
      </c>
      <c r="M33" s="9" t="s">
        <v>659</v>
      </c>
      <c r="N33" s="9" t="s">
        <v>9</v>
      </c>
      <c r="O33" s="238" t="s">
        <v>889</v>
      </c>
      <c r="R33" s="216" t="s">
        <v>359</v>
      </c>
      <c r="X33" s="5" t="s">
        <v>341</v>
      </c>
    </row>
    <row r="34" spans="1:24" s="5" customFormat="1" ht="16.5" customHeight="1">
      <c r="A34" s="9" t="s">
        <v>10</v>
      </c>
      <c r="B34" s="243" t="s">
        <v>567</v>
      </c>
      <c r="C34" s="9" t="s">
        <v>660</v>
      </c>
      <c r="D34" s="9">
        <v>4646</v>
      </c>
      <c r="E34" s="9" t="s">
        <v>46</v>
      </c>
      <c r="F34" s="9" t="s">
        <v>10</v>
      </c>
      <c r="G34" s="211" t="s">
        <v>332</v>
      </c>
      <c r="I34" s="9" t="s">
        <v>10</v>
      </c>
      <c r="J34" s="211" t="s">
        <v>875</v>
      </c>
      <c r="K34" s="9" t="s">
        <v>638</v>
      </c>
      <c r="L34" s="18" t="s">
        <v>908</v>
      </c>
      <c r="M34" s="9" t="s">
        <v>660</v>
      </c>
      <c r="N34" s="9" t="s">
        <v>10</v>
      </c>
      <c r="O34" s="244" t="s">
        <v>762</v>
      </c>
      <c r="R34" s="216" t="s">
        <v>360</v>
      </c>
      <c r="X34" s="5" t="s">
        <v>345</v>
      </c>
    </row>
    <row r="35" spans="1:24" s="5" customFormat="1" ht="16.5" customHeight="1">
      <c r="A35" s="9" t="s">
        <v>11</v>
      </c>
      <c r="B35" s="243" t="s">
        <v>298</v>
      </c>
      <c r="C35" s="9" t="s">
        <v>47</v>
      </c>
      <c r="D35" s="9">
        <v>645706</v>
      </c>
      <c r="E35" s="9" t="s">
        <v>46</v>
      </c>
      <c r="F35" s="9" t="s">
        <v>11</v>
      </c>
      <c r="G35" s="211" t="s">
        <v>356</v>
      </c>
      <c r="I35" s="9" t="s">
        <v>11</v>
      </c>
      <c r="J35" s="211" t="s">
        <v>346</v>
      </c>
      <c r="K35" s="9" t="s">
        <v>660</v>
      </c>
      <c r="L35" s="18" t="s">
        <v>661</v>
      </c>
      <c r="M35" s="9" t="s">
        <v>649</v>
      </c>
      <c r="N35" s="9" t="s">
        <v>11</v>
      </c>
      <c r="O35" s="238" t="s">
        <v>406</v>
      </c>
      <c r="R35" s="216" t="s">
        <v>361</v>
      </c>
      <c r="X35" s="5" t="s">
        <v>349</v>
      </c>
    </row>
    <row r="36" spans="1:24" s="5" customFormat="1" ht="16.5" customHeight="1">
      <c r="A36" s="27" t="s">
        <v>662</v>
      </c>
      <c r="C36" s="15"/>
      <c r="D36" s="16"/>
      <c r="E36" s="15"/>
      <c r="I36" s="27" t="s">
        <v>663</v>
      </c>
      <c r="K36" s="15"/>
      <c r="M36" s="15"/>
      <c r="R36" s="216" t="s">
        <v>362</v>
      </c>
      <c r="X36" s="5" t="s">
        <v>353</v>
      </c>
    </row>
    <row r="37" spans="18:24" ht="13.5">
      <c r="R37" s="216" t="s">
        <v>573</v>
      </c>
      <c r="X37" s="5" t="s">
        <v>357</v>
      </c>
    </row>
    <row r="38" ht="13.5">
      <c r="R38" s="216"/>
    </row>
    <row r="56" ht="13.5">
      <c r="AA56" s="5"/>
    </row>
    <row r="57" ht="13.5">
      <c r="AA57" s="7" t="s">
        <v>500</v>
      </c>
    </row>
    <row r="58" spans="2:27" ht="13.5">
      <c r="B58" t="str">
        <f>AA57</f>
        <v>高江州拓実</v>
      </c>
      <c r="AA58" s="5" t="s">
        <v>501</v>
      </c>
    </row>
    <row r="59" spans="2:27" ht="13.5">
      <c r="B59" t="str">
        <f>AA58</f>
        <v>宇座圭太</v>
      </c>
      <c r="AA59" s="5" t="s">
        <v>502</v>
      </c>
    </row>
    <row r="60" spans="2:27" ht="13.5">
      <c r="B60" t="str">
        <f>AA59</f>
        <v>宮城渡</v>
      </c>
      <c r="AA60" s="5" t="s">
        <v>503</v>
      </c>
    </row>
    <row r="61" spans="2:27" ht="13.5">
      <c r="B61" t="str">
        <f>AA62</f>
        <v>松田崇</v>
      </c>
      <c r="AA61" s="5" t="s">
        <v>504</v>
      </c>
    </row>
    <row r="62" spans="2:27" ht="13.5">
      <c r="B62" t="str">
        <f>AA60</f>
        <v>島袋敏樹</v>
      </c>
      <c r="AA62" s="5" t="s">
        <v>505</v>
      </c>
    </row>
    <row r="63" spans="2:27" ht="13.5">
      <c r="B63" t="str">
        <f>AA64</f>
        <v>八木勇樹</v>
      </c>
      <c r="AA63" s="5" t="s">
        <v>506</v>
      </c>
    </row>
    <row r="64" spans="2:27" ht="13.5">
      <c r="B64" t="str">
        <f>AA66</f>
        <v>比嘉大希</v>
      </c>
      <c r="AA64" s="5" t="s">
        <v>507</v>
      </c>
    </row>
    <row r="65" spans="2:27" ht="13.5">
      <c r="B65" t="str">
        <f>AA57</f>
        <v>高江州拓実</v>
      </c>
      <c r="AA65" s="5" t="s">
        <v>508</v>
      </c>
    </row>
    <row r="66" spans="2:27" ht="13.5">
      <c r="B66" t="str">
        <f>AA63</f>
        <v>赤嶺響太</v>
      </c>
      <c r="AA66" s="5" t="s">
        <v>509</v>
      </c>
    </row>
    <row r="67" spans="2:27" ht="13.5">
      <c r="B67" t="str">
        <f>AA58</f>
        <v>宇座圭太</v>
      </c>
      <c r="AA67" s="5" t="s">
        <v>510</v>
      </c>
    </row>
    <row r="68" ht="13.5">
      <c r="B68" t="str">
        <f>AA59</f>
        <v>宮城渡</v>
      </c>
    </row>
    <row r="69" ht="13.5">
      <c r="B69" t="str">
        <f>AA61</f>
        <v>山城守成</v>
      </c>
    </row>
    <row r="75" ht="13.5">
      <c r="J75" t="str">
        <f>AA61</f>
        <v>山城守成</v>
      </c>
    </row>
    <row r="76" ht="13.5">
      <c r="J76" t="str">
        <f>AA60</f>
        <v>島袋敏樹</v>
      </c>
    </row>
    <row r="77" ht="13.5">
      <c r="J77" t="str">
        <f>AA59</f>
        <v>宮城渡</v>
      </c>
    </row>
    <row r="78" ht="13.5">
      <c r="J78" t="str">
        <f>AA62</f>
        <v>松田崇</v>
      </c>
    </row>
    <row r="79" ht="13.5">
      <c r="J79" t="str">
        <f>AA57</f>
        <v>高江州拓実</v>
      </c>
    </row>
    <row r="80" ht="13.5">
      <c r="J80" t="str">
        <f>AA58</f>
        <v>宇座圭太</v>
      </c>
    </row>
    <row r="81" ht="13.5">
      <c r="J81" t="str">
        <f>AA65</f>
        <v>宮國貴大</v>
      </c>
    </row>
    <row r="82" ht="13.5">
      <c r="J82" t="str">
        <f>AA62</f>
        <v>松田崇</v>
      </c>
    </row>
    <row r="83" ht="13.5">
      <c r="J83" t="str">
        <f>AA57</f>
        <v>高江州拓実</v>
      </c>
    </row>
    <row r="84" ht="13.5">
      <c r="J84" t="str">
        <f>AA58</f>
        <v>宇座圭太</v>
      </c>
    </row>
    <row r="85" ht="13.5">
      <c r="J85" t="str">
        <f>AA59</f>
        <v>宮城渡</v>
      </c>
    </row>
    <row r="86" ht="13.5">
      <c r="J86" t="str">
        <f>AA64</f>
        <v>八木勇樹</v>
      </c>
    </row>
  </sheetData>
  <sheetProtection/>
  <mergeCells count="86">
    <mergeCell ref="C9:C10"/>
    <mergeCell ref="C11:C12"/>
    <mergeCell ref="E9:E10"/>
    <mergeCell ref="E11:E12"/>
    <mergeCell ref="E4:G4"/>
    <mergeCell ref="E21:G21"/>
    <mergeCell ref="A1:O1"/>
    <mergeCell ref="M4:O4"/>
    <mergeCell ref="A5:B6"/>
    <mergeCell ref="C5:C6"/>
    <mergeCell ref="D5:D6"/>
    <mergeCell ref="E5:E6"/>
    <mergeCell ref="F5:G6"/>
    <mergeCell ref="I5:J6"/>
    <mergeCell ref="K5:K6"/>
    <mergeCell ref="L5:L6"/>
    <mergeCell ref="M5:M6"/>
    <mergeCell ref="N5:O6"/>
    <mergeCell ref="A7:A8"/>
    <mergeCell ref="D7:D8"/>
    <mergeCell ref="F7:F8"/>
    <mergeCell ref="I7:I8"/>
    <mergeCell ref="C7:C8"/>
    <mergeCell ref="E7:E8"/>
    <mergeCell ref="K7:K8"/>
    <mergeCell ref="L7:L8"/>
    <mergeCell ref="M7:M8"/>
    <mergeCell ref="N7:N8"/>
    <mergeCell ref="A9:A10"/>
    <mergeCell ref="D9:D10"/>
    <mergeCell ref="F9:F10"/>
    <mergeCell ref="I9:I10"/>
    <mergeCell ref="K9:K10"/>
    <mergeCell ref="L9:L10"/>
    <mergeCell ref="M9:M10"/>
    <mergeCell ref="N9:N10"/>
    <mergeCell ref="A11:A12"/>
    <mergeCell ref="D11:D12"/>
    <mergeCell ref="F11:F12"/>
    <mergeCell ref="I11:I12"/>
    <mergeCell ref="K11:K12"/>
    <mergeCell ref="L11:L12"/>
    <mergeCell ref="M11:M12"/>
    <mergeCell ref="N11:N12"/>
    <mergeCell ref="M21:O21"/>
    <mergeCell ref="A22:B23"/>
    <mergeCell ref="C22:C23"/>
    <mergeCell ref="D22:D23"/>
    <mergeCell ref="E22:E23"/>
    <mergeCell ref="F22:G23"/>
    <mergeCell ref="I22:J23"/>
    <mergeCell ref="K22:K23"/>
    <mergeCell ref="L22:L23"/>
    <mergeCell ref="M22:M23"/>
    <mergeCell ref="N22:O23"/>
    <mergeCell ref="A24:A25"/>
    <mergeCell ref="C24:C25"/>
    <mergeCell ref="D24:D25"/>
    <mergeCell ref="E24:E25"/>
    <mergeCell ref="F24:F25"/>
    <mergeCell ref="K24:K25"/>
    <mergeCell ref="L24:L25"/>
    <mergeCell ref="M24:M25"/>
    <mergeCell ref="N24:N25"/>
    <mergeCell ref="A26:A27"/>
    <mergeCell ref="C26:C27"/>
    <mergeCell ref="D26:D27"/>
    <mergeCell ref="E26:E27"/>
    <mergeCell ref="F26:F27"/>
    <mergeCell ref="A28:A29"/>
    <mergeCell ref="C28:C29"/>
    <mergeCell ref="D28:D29"/>
    <mergeCell ref="E28:E29"/>
    <mergeCell ref="F28:F29"/>
    <mergeCell ref="I24:I25"/>
    <mergeCell ref="I28:I29"/>
    <mergeCell ref="A2:O2"/>
    <mergeCell ref="K28:K29"/>
    <mergeCell ref="L28:L29"/>
    <mergeCell ref="M28:M29"/>
    <mergeCell ref="N28:N29"/>
    <mergeCell ref="I26:I27"/>
    <mergeCell ref="K26:K27"/>
    <mergeCell ref="L26:L27"/>
    <mergeCell ref="M26:M27"/>
    <mergeCell ref="N26:N27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tatsumasa yoshida</dc:creator>
  <cp:keywords/>
  <dc:description/>
  <cp:lastModifiedBy>情報処理センター</cp:lastModifiedBy>
  <cp:lastPrinted>2017-10-05T10:39:01Z</cp:lastPrinted>
  <dcterms:created xsi:type="dcterms:W3CDTF">2009-09-08T14:48:25Z</dcterms:created>
  <dcterms:modified xsi:type="dcterms:W3CDTF">2017-10-12T04:52:55Z</dcterms:modified>
  <cp:category/>
  <cp:version/>
  <cp:contentType/>
  <cp:contentStatus/>
</cp:coreProperties>
</file>